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Budgets\Budgets 2017-18\"/>
    </mc:Choice>
  </mc:AlternateContent>
  <bookViews>
    <workbookView xWindow="28470" yWindow="615" windowWidth="11550" windowHeight="5205" firstSheet="5" activeTab="9"/>
  </bookViews>
  <sheets>
    <sheet name="Senior High Football" sheetId="1" r:id="rId1"/>
    <sheet name="Girls Varsity Tennis" sheetId="3" r:id="rId2"/>
    <sheet name="Boys Varsity Tennis" sheetId="4" r:id="rId3"/>
    <sheet name=" Golf" sheetId="5" r:id="rId4"/>
    <sheet name="Girls Varsity Volley" sheetId="6" r:id="rId5"/>
    <sheet name="Girls Varsity Soccer" sheetId="7" r:id="rId6"/>
    <sheet name="Boys Varsity Soccer" sheetId="8" r:id="rId7"/>
    <sheet name="Cross Country" sheetId="9" r:id="rId8"/>
    <sheet name="Boys V JV Basketball" sheetId="10" r:id="rId9"/>
    <sheet name="9th Boys Basketball" sheetId="11" r:id="rId10"/>
    <sheet name="Sheet12" sheetId="12" r:id="rId11"/>
    <sheet name="Sheet13" sheetId="13" r:id="rId12"/>
    <sheet name="Sheet14" sheetId="14" r:id="rId13"/>
    <sheet name="Sheet15" sheetId="15" r:id="rId14"/>
    <sheet name="Sheet16" sheetId="16" r:id="rId15"/>
  </sheets>
  <definedNames>
    <definedName name="_xlnm._FilterDatabase" localSheetId="0" hidden="1">'Senior High Football'!$A$4:$L$4</definedName>
    <definedName name="_GoBack" localSheetId="8">'Boys V JV Basketball'!$E$42</definedName>
    <definedName name="_xlnm.Print_Area" localSheetId="9">'9th Boys Basketball'!$A$1:$N$62</definedName>
    <definedName name="_xlnm.Print_Area" localSheetId="6">'Boys Varsity Soccer'!$A$1:$K$107</definedName>
    <definedName name="_xlnm.Print_Area" localSheetId="0">'Senior High Football'!$A:$K</definedName>
  </definedNames>
  <calcPr calcId="152511"/>
</workbook>
</file>

<file path=xl/calcChain.xml><?xml version="1.0" encoding="utf-8"?>
<calcChain xmlns="http://schemas.openxmlformats.org/spreadsheetml/2006/main">
  <c r="G66" i="1" l="1"/>
  <c r="G22" i="9" l="1"/>
  <c r="G44" i="8" l="1"/>
  <c r="G48" i="7"/>
  <c r="G45" i="7"/>
  <c r="G13" i="6"/>
  <c r="G21" i="5"/>
  <c r="G18" i="8"/>
  <c r="G11" i="1"/>
  <c r="G18" i="1"/>
  <c r="G34" i="1"/>
  <c r="G40" i="7"/>
  <c r="G6" i="1"/>
  <c r="G23" i="1"/>
  <c r="G27" i="1"/>
  <c r="G39" i="1"/>
  <c r="G46" i="1"/>
  <c r="G52" i="1"/>
  <c r="G59" i="1"/>
  <c r="G8" i="11"/>
  <c r="G17" i="11"/>
  <c r="G25" i="11" s="1"/>
  <c r="G7" i="10"/>
  <c r="G15" i="10"/>
  <c r="G21" i="10"/>
  <c r="G26" i="10"/>
  <c r="G7" i="9"/>
  <c r="G36" i="9" s="1"/>
  <c r="G14" i="9"/>
  <c r="G28" i="9"/>
  <c r="G7" i="8"/>
  <c r="G12" i="8"/>
  <c r="G24" i="8"/>
  <c r="G29" i="8"/>
  <c r="G35" i="8"/>
  <c r="G7" i="7"/>
  <c r="G13" i="7"/>
  <c r="G20" i="7"/>
  <c r="G29" i="7"/>
  <c r="G36" i="7"/>
  <c r="G7" i="6"/>
  <c r="G19" i="6"/>
  <c r="G24" i="6"/>
  <c r="G7" i="5"/>
  <c r="G26" i="5" s="1"/>
  <c r="G12" i="5"/>
  <c r="G16" i="5"/>
  <c r="G18" i="5"/>
  <c r="G7" i="4"/>
  <c r="G12" i="4"/>
  <c r="G7" i="3"/>
  <c r="G12" i="3"/>
  <c r="G33" i="4"/>
  <c r="G125" i="6"/>
  <c r="G28" i="3"/>
  <c r="G50" i="8" l="1"/>
  <c r="G30" i="10"/>
  <c r="G52" i="7"/>
  <c r="G36" i="6"/>
  <c r="G131" i="6" s="1"/>
</calcChain>
</file>

<file path=xl/sharedStrings.xml><?xml version="1.0" encoding="utf-8"?>
<sst xmlns="http://schemas.openxmlformats.org/spreadsheetml/2006/main" count="479" uniqueCount="155">
  <si>
    <t>A. Equipment</t>
  </si>
  <si>
    <t>Item No.</t>
  </si>
  <si>
    <t>Unit</t>
  </si>
  <si>
    <t>Company</t>
  </si>
  <si>
    <t>Description</t>
  </si>
  <si>
    <t>Unit Price</t>
  </si>
  <si>
    <t>Total Cost</t>
  </si>
  <si>
    <t>each</t>
  </si>
  <si>
    <t>doz.</t>
  </si>
  <si>
    <t>Wilson</t>
  </si>
  <si>
    <t>pair</t>
  </si>
  <si>
    <t>Pioneer</t>
  </si>
  <si>
    <t>Total Price</t>
  </si>
  <si>
    <t>Ken Lawhun</t>
  </si>
  <si>
    <t>The Marker/Golf Scorebook</t>
  </si>
  <si>
    <t>Adidas</t>
  </si>
  <si>
    <t>Total Equipment</t>
  </si>
  <si>
    <t>A.  Equipment</t>
  </si>
  <si>
    <t>Total Camp</t>
  </si>
  <si>
    <t>TOTAL GIRLS' VARSITY VOLLEYBALL</t>
  </si>
  <si>
    <t>Mark V Scorebook</t>
  </si>
  <si>
    <t>Quan.</t>
  </si>
  <si>
    <t>#180 custom fit mouth piece with loop strap - Color Purple</t>
  </si>
  <si>
    <t>Nike</t>
  </si>
  <si>
    <t>Mark V Scorebooks no subs</t>
  </si>
  <si>
    <t>Wilson "Solution" Wide Channel Basketball GE61-250 No subs</t>
  </si>
  <si>
    <t>Shield</t>
  </si>
  <si>
    <t>Each</t>
  </si>
  <si>
    <t>Titleist</t>
  </si>
  <si>
    <t>adidas</t>
  </si>
  <si>
    <t>Slipp Nott</t>
  </si>
  <si>
    <t>Eurosport.com</t>
  </si>
  <si>
    <t>MF Athletic</t>
  </si>
  <si>
    <t>Titleist Pro V1 - no subs includes imprint</t>
  </si>
  <si>
    <t xml:space="preserve">Reusch Aqua Vision goalie gloves sizes TBD </t>
  </si>
  <si>
    <t>Neff</t>
  </si>
  <si>
    <t>Vendor</t>
  </si>
  <si>
    <t>Cramer</t>
  </si>
  <si>
    <t xml:space="preserve"> NFHS Volleyball scorebook</t>
  </si>
  <si>
    <t>DesMoines Supply</t>
  </si>
  <si>
    <t>pkg/100</t>
  </si>
  <si>
    <t>Tennis Scorebook line-up calender, roster etc. no-subs</t>
  </si>
  <si>
    <t>low crown adidas golf hat khaki with mustang logo embroidered on front in 2 colors purple body and vegas gold mane</t>
  </si>
  <si>
    <t>Spec</t>
  </si>
  <si>
    <t>Non-spec</t>
  </si>
  <si>
    <t>vendor</t>
  </si>
  <si>
    <t>MZ-T1</t>
  </si>
  <si>
    <t>MZ-T1 Mizuno black kneepads</t>
  </si>
  <si>
    <t>Black and Blue Gel Dirt Dog Asics Men's XC spikes sizes TBD</t>
  </si>
  <si>
    <t>3/8" pyramid replacement spikes</t>
  </si>
  <si>
    <t>no subs</t>
  </si>
  <si>
    <t>McDavid</t>
  </si>
  <si>
    <t>Solution - Wide Channel men's basketballs</t>
  </si>
  <si>
    <t>men's sizes</t>
  </si>
  <si>
    <t>13036</t>
  </si>
  <si>
    <t>13040</t>
  </si>
  <si>
    <t>13052</t>
  </si>
  <si>
    <t>13050</t>
  </si>
  <si>
    <t>13063</t>
  </si>
  <si>
    <t>13072</t>
  </si>
  <si>
    <t>13069</t>
  </si>
  <si>
    <t>13034</t>
  </si>
  <si>
    <t>13028</t>
  </si>
  <si>
    <t>13081</t>
  </si>
  <si>
    <t>Royale</t>
  </si>
  <si>
    <t>women's sizes</t>
  </si>
  <si>
    <t>Nike Classic III White Soccer Socks</t>
  </si>
  <si>
    <t>.</t>
  </si>
  <si>
    <t xml:space="preserve">Nike Classic III Purple socks  </t>
  </si>
  <si>
    <t>Nike Classic III Purple Soccer Socks</t>
  </si>
  <si>
    <t>Select Numero 10 -  White soccer balls</t>
  </si>
  <si>
    <t>Quik Stripe Aerosol field marking white spray paint  - case of 12 cans</t>
  </si>
  <si>
    <t>case</t>
  </si>
  <si>
    <t>No subs</t>
  </si>
  <si>
    <t>shipping</t>
  </si>
  <si>
    <t>cases</t>
  </si>
  <si>
    <t>Select Royale NFHS soccer balls - black white no subs</t>
  </si>
  <si>
    <t>A style Nike Lunar Code Pro sizes TBD</t>
  </si>
  <si>
    <t>sizes - TBD</t>
  </si>
  <si>
    <t>Nike - Alpha Pro 3/4 TD sizes TBD</t>
  </si>
  <si>
    <t>Brine</t>
  </si>
  <si>
    <t>Helmet decals - special design Mustang with PLUM (purple with vegas gold outline) above mustang head logo- (purple with Metallic Vegas Gold outline)</t>
  </si>
  <si>
    <t>not per bid</t>
  </si>
  <si>
    <t>Adidas golf program not per bid</t>
  </si>
  <si>
    <t>Spaulding</t>
  </si>
  <si>
    <t>Black Nike crew socks Women's sizes</t>
  </si>
  <si>
    <t>helmet stripes</t>
  </si>
  <si>
    <t>3/4" purple, 1" vegas gold, 3/4"purple one piece easy application</t>
  </si>
  <si>
    <t>adidas golf shirts, puremotion texture stripe polo vivid purple #Z83334 with embroidered PLUM (white) and mustang logo in white with vegas mane on right sleeve</t>
  </si>
  <si>
    <t>Item 773</t>
  </si>
  <si>
    <t>Penn</t>
  </si>
  <si>
    <t>of 24 cans</t>
  </si>
  <si>
    <t xml:space="preserve">Penn Championship Regular Duty Tennis Balls optic yellow </t>
  </si>
  <si>
    <t xml:space="preserve"> 18" x 19" Slipp Nott replacement pad - 60 sheets</t>
  </si>
  <si>
    <t>Carron Net - anti whip basketball nets no subs</t>
  </si>
  <si>
    <t>Total</t>
  </si>
  <si>
    <t>Century</t>
  </si>
  <si>
    <t>BSN</t>
  </si>
  <si>
    <t>AAE</t>
  </si>
  <si>
    <t>Pyramid</t>
  </si>
  <si>
    <t>US Logo</t>
  </si>
  <si>
    <t>Riddell</t>
  </si>
  <si>
    <t>Sportdecals</t>
  </si>
  <si>
    <t>MF</t>
  </si>
  <si>
    <t>online</t>
  </si>
  <si>
    <t>Wilson F1003</t>
  </si>
  <si>
    <t>Dual Density Hex Pad Thudd 2 pocket Girdle with extended thigh no subs   size 6 small and 6 medium</t>
  </si>
  <si>
    <t>Riddell helmets</t>
  </si>
  <si>
    <t>Speed Varsity Helmets</t>
  </si>
  <si>
    <t>Riddell Power SPK RB/DB</t>
  </si>
  <si>
    <t>Riddell Power SPK OL/DL</t>
  </si>
  <si>
    <t>shoulder pads</t>
  </si>
  <si>
    <t>Brine Attack soccer balls, white/navy NFHS approved no subs</t>
  </si>
  <si>
    <t>sizes</t>
  </si>
  <si>
    <t>Nike  W Digital SS Game Jersey 16, white with vegas gold trim neck, purple number (Michigan State) with vegas outline, PLUM on front straight in white (Michigan State font) with vegas outline, TBD</t>
  </si>
  <si>
    <t>M Digital SS Game jersey 16, base color white with purple top stripe and vegas gold bottom stripe, PLUM straight in Michigan State font, white with purple outline, front number purple Michigan State font vegas outline on top left chest, back number purple with vegas outline, right sleeve custom logo mustang head in white with vegas gold mane, shorts white with purple  gold swoosh</t>
  </si>
  <si>
    <t>Asics</t>
  </si>
  <si>
    <t>Spaulding Red, White and Blue</t>
  </si>
  <si>
    <t>VB5 NFHS volleyballs</t>
  </si>
  <si>
    <t>no- subs</t>
  </si>
  <si>
    <t>Girls' Varsity Soccer 2017-18</t>
  </si>
  <si>
    <t>Boy's Varsity Soccer 2017-18</t>
  </si>
  <si>
    <t>Cross Country 2017-18</t>
  </si>
  <si>
    <t>Boys Varsity/JV Basketball 2017-18</t>
  </si>
  <si>
    <t>9th Grade Boys Basketball 2017-18</t>
  </si>
  <si>
    <t xml:space="preserve"> Senior High Football 2017-18</t>
  </si>
  <si>
    <t>Girls Varsity Tennis 2017-18</t>
  </si>
  <si>
    <t>Boys Varsity Tennis 2017-18</t>
  </si>
  <si>
    <t>Boys Golf 2017-18</t>
  </si>
  <si>
    <t>Girls Varsity Volleyball 2017-18</t>
  </si>
  <si>
    <t>Clintz</t>
  </si>
  <si>
    <t>may be spiolt into 2 15" ladders</t>
  </si>
  <si>
    <t>Clintz soccer 30" fixed rung soccer speed agility ladder in a bag</t>
  </si>
  <si>
    <t xml:space="preserve">Nike ball pump </t>
  </si>
  <si>
    <t>E30263    no subs</t>
  </si>
  <si>
    <t>with velcro adjustable fastener</t>
  </si>
  <si>
    <t>Neon green captain arm bands</t>
  </si>
  <si>
    <t>4/S:  1-2-3-4</t>
  </si>
  <si>
    <t>22/M:  5-6-7-8-9-10-11-12-13-14-15-16-17-18-19-20-21-22-23-24-25-26</t>
  </si>
  <si>
    <t>12/L:  27-28-29-30-31-32-33-34-35-36-37-38</t>
  </si>
  <si>
    <t>2/XL:  39-40</t>
  </si>
  <si>
    <t>Yellow captain arm bands</t>
  </si>
  <si>
    <t>Seiko Stopwatch printer</t>
  </si>
  <si>
    <t xml:space="preserve">not bid </t>
  </si>
  <si>
    <t>S149</t>
  </si>
  <si>
    <t>Medco</t>
  </si>
  <si>
    <t>triple crown</t>
  </si>
  <si>
    <t>Triple Crown</t>
  </si>
  <si>
    <t>Adidias Climalite 3 stripe shorts Khaki golf shorts</t>
  </si>
  <si>
    <t>7/S: 1-2-3-4-5-6-7</t>
  </si>
  <si>
    <t>18/M:  8-9-10-11-12-13-14-15-16-17-18-19-20-21-22-23-24-25</t>
  </si>
  <si>
    <t>13/L:  26-27-28-29-30-31-32-33-34-35-36-37-38</t>
  </si>
  <si>
    <t>School Specialty</t>
  </si>
  <si>
    <t>10 with lineman facemasks 10 skill facemasks - color flat white</t>
  </si>
  <si>
    <t>Tennis Scorebook line-up calendar, roster etc. no-subs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</si>
</sst>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quot;$&quot;#,##0.00"/>
    <numFmt numFmtId="165" formatCode="mm/dd/yy"/>
  </numFmts>
  <fonts count="32" x14ac:knownFonts="1">
    <font>
      <sz val="10"/>
      <name val="Arial"/>
    </font>
    <font>
      <b/>
      <sz val="10"/>
      <name val="Arial"/>
      <family val="2"/>
    </font>
    <font>
      <sz val="10"/>
      <name val="Arial"/>
      <family val="2"/>
    </font>
    <font>
      <b/>
      <u/>
      <sz val="10"/>
      <name val="Arial"/>
      <family val="2"/>
    </font>
    <font>
      <b/>
      <u/>
      <sz val="12"/>
      <name val="Arial"/>
      <family val="2"/>
    </font>
    <font>
      <b/>
      <u/>
      <sz val="10"/>
      <name val="Arial"/>
      <family val="2"/>
    </font>
    <font>
      <sz val="10"/>
      <name val="Arial"/>
      <family val="2"/>
    </font>
    <font>
      <b/>
      <sz val="10"/>
      <name val="Arial"/>
      <family val="2"/>
    </font>
    <font>
      <u/>
      <sz val="10"/>
      <color indexed="12"/>
      <name val="Arial"/>
      <family val="2"/>
    </font>
    <font>
      <b/>
      <u/>
      <sz val="14"/>
      <name val="Arial"/>
      <family val="2"/>
    </font>
    <font>
      <b/>
      <u/>
      <sz val="11"/>
      <name val="Arial"/>
      <family val="2"/>
    </font>
    <font>
      <sz val="11"/>
      <name val="Arial"/>
      <family val="2"/>
    </font>
    <font>
      <b/>
      <sz val="12"/>
      <name val="Arial"/>
      <family val="2"/>
    </font>
    <font>
      <b/>
      <sz val="11"/>
      <name val="Arial"/>
      <family val="2"/>
    </font>
    <font>
      <sz val="8"/>
      <name val="Arial"/>
      <family val="2"/>
    </font>
    <font>
      <b/>
      <sz val="8"/>
      <name val="Arial"/>
      <family val="2"/>
    </font>
    <font>
      <sz val="9"/>
      <name val="Arial"/>
      <family val="2"/>
    </font>
    <font>
      <u/>
      <sz val="10"/>
      <name val="Arial"/>
      <family val="2"/>
    </font>
    <font>
      <sz val="12"/>
      <name val="Arial"/>
      <family val="2"/>
    </font>
    <font>
      <sz val="12"/>
      <name val="Arial"/>
      <family val="2"/>
    </font>
    <font>
      <b/>
      <sz val="12"/>
      <name val="Arial"/>
      <family val="2"/>
    </font>
    <font>
      <sz val="14"/>
      <name val="Arial"/>
      <family val="2"/>
    </font>
    <font>
      <b/>
      <sz val="14"/>
      <name val="Arial"/>
      <family val="2"/>
    </font>
    <font>
      <b/>
      <sz val="14"/>
      <name val="Arial"/>
      <family val="2"/>
    </font>
    <font>
      <sz val="14"/>
      <name val="Arial"/>
      <family val="2"/>
    </font>
    <font>
      <b/>
      <sz val="9"/>
      <name val="Arial"/>
      <family val="2"/>
    </font>
    <font>
      <b/>
      <sz val="16"/>
      <name val="Arial"/>
      <family val="2"/>
    </font>
    <font>
      <sz val="14"/>
      <color rgb="FF000000"/>
      <name val="Arial"/>
      <family val="2"/>
    </font>
    <font>
      <sz val="12"/>
      <color rgb="FF000000"/>
      <name val="Arial"/>
      <family val="2"/>
    </font>
    <font>
      <b/>
      <sz val="11"/>
      <color rgb="FF000000"/>
      <name val="Arial"/>
      <family val="2"/>
    </font>
    <font>
      <sz val="11"/>
      <color rgb="FF1F497D"/>
      <name val="Calibri"/>
      <family val="2"/>
    </font>
    <font>
      <b/>
      <sz val="9.5"/>
      <color rgb="FF000000"/>
      <name val="Arial"/>
      <family val="2"/>
    </font>
  </fonts>
  <fills count="2">
    <fill>
      <patternFill patternType="none"/>
    </fill>
    <fill>
      <patternFill patternType="gray125"/>
    </fill>
  </fills>
  <borders count="2">
    <border>
      <left/>
      <right/>
      <top/>
      <bottom/>
      <diagonal/>
    </border>
    <border>
      <left/>
      <right style="medium">
        <color rgb="FFE4E4E4"/>
      </right>
      <top/>
      <bottom/>
      <diagonal/>
    </border>
  </borders>
  <cellStyleXfs count="3">
    <xf numFmtId="0" fontId="0" fillId="0" borderId="0"/>
    <xf numFmtId="44" fontId="2" fillId="0" borderId="0" applyNumberFormat="0" applyFont="0" applyFill="0" applyBorder="0" applyAlignment="0" applyProtection="0"/>
    <xf numFmtId="0" fontId="8" fillId="0" borderId="0" applyNumberFormat="0" applyFill="0" applyBorder="0" applyAlignment="0" applyProtection="0">
      <alignment vertical="top"/>
      <protection locked="0"/>
    </xf>
  </cellStyleXfs>
  <cellXfs count="181">
    <xf numFmtId="0" fontId="0" fillId="0" borderId="0" xfId="0"/>
    <xf numFmtId="0" fontId="0" fillId="0" borderId="0" xfId="0" applyAlignment="1">
      <alignment horizontal="left"/>
    </xf>
    <xf numFmtId="0" fontId="0" fillId="0" borderId="0" xfId="0" applyAlignment="1">
      <alignment horizontal="center"/>
    </xf>
    <xf numFmtId="0" fontId="6" fillId="0" borderId="0" xfId="0" applyFont="1" applyAlignment="1">
      <alignment horizontal="center"/>
    </xf>
    <xf numFmtId="0" fontId="6" fillId="0" borderId="0" xfId="0" applyFont="1"/>
    <xf numFmtId="39" fontId="0" fillId="0" borderId="0" xfId="0" applyNumberFormat="1"/>
    <xf numFmtId="39" fontId="7" fillId="0" borderId="0" xfId="0" applyNumberFormat="1" applyFont="1"/>
    <xf numFmtId="39" fontId="6" fillId="0" borderId="0" xfId="0" applyNumberFormat="1" applyFont="1"/>
    <xf numFmtId="0" fontId="3" fillId="0" borderId="0" xfId="0" applyFont="1" applyAlignment="1">
      <alignment horizontal="center" wrapText="1"/>
    </xf>
    <xf numFmtId="7" fontId="7" fillId="0" borderId="0" xfId="0" applyNumberFormat="1" applyFont="1"/>
    <xf numFmtId="0" fontId="10" fillId="0" borderId="0" xfId="0" applyFont="1"/>
    <xf numFmtId="0" fontId="11" fillId="0" borderId="0" xfId="0" applyFont="1"/>
    <xf numFmtId="39" fontId="11" fillId="0" borderId="0" xfId="0" applyNumberFormat="1" applyFont="1"/>
    <xf numFmtId="0" fontId="10" fillId="0" borderId="0" xfId="0" applyFont="1" applyAlignment="1">
      <alignment horizontal="left"/>
    </xf>
    <xf numFmtId="0" fontId="13" fillId="0" borderId="0" xfId="0" applyFont="1" applyAlignment="1">
      <alignment horizontal="left"/>
    </xf>
    <xf numFmtId="0" fontId="9" fillId="0" borderId="0" xfId="0" applyFont="1" applyAlignment="1">
      <alignment horizontal="center"/>
    </xf>
    <xf numFmtId="1" fontId="6" fillId="0" borderId="0" xfId="0" applyNumberFormat="1" applyFont="1" applyAlignment="1">
      <alignment horizontal="left"/>
    </xf>
    <xf numFmtId="1" fontId="0" fillId="0" borderId="0" xfId="0" applyNumberFormat="1" applyAlignment="1">
      <alignment horizontal="left"/>
    </xf>
    <xf numFmtId="0" fontId="0" fillId="0" borderId="0" xfId="0" applyAlignment="1"/>
    <xf numFmtId="0" fontId="10" fillId="0" borderId="0" xfId="0" applyFont="1" applyAlignment="1"/>
    <xf numFmtId="0" fontId="10" fillId="0" borderId="0" xfId="0" applyFont="1" applyAlignment="1">
      <alignment horizontal="center"/>
    </xf>
    <xf numFmtId="0" fontId="14" fillId="0" borderId="0" xfId="0" applyFont="1"/>
    <xf numFmtId="0" fontId="0" fillId="0" borderId="0" xfId="0" applyAlignment="1">
      <alignment wrapText="1"/>
    </xf>
    <xf numFmtId="0" fontId="9" fillId="0" borderId="0" xfId="0" applyFont="1" applyAlignment="1">
      <alignment horizontal="center" wrapText="1"/>
    </xf>
    <xf numFmtId="0" fontId="11" fillId="0" borderId="0" xfId="0" applyFont="1" applyAlignment="1">
      <alignment wrapText="1"/>
    </xf>
    <xf numFmtId="0" fontId="7" fillId="0" borderId="0" xfId="0" applyFont="1" applyAlignment="1">
      <alignment horizontal="right" wrapText="1"/>
    </xf>
    <xf numFmtId="0" fontId="3" fillId="0" borderId="0" xfId="0" applyFont="1" applyAlignment="1">
      <alignment horizontal="right" wrapText="1"/>
    </xf>
    <xf numFmtId="0" fontId="7" fillId="0" borderId="0" xfId="0" applyFont="1" applyAlignment="1">
      <alignment wrapText="1"/>
    </xf>
    <xf numFmtId="0" fontId="6" fillId="0" borderId="0" xfId="0" applyFont="1" applyAlignment="1">
      <alignment horizontal="left" wrapText="1"/>
    </xf>
    <xf numFmtId="0" fontId="12" fillId="0" borderId="0" xfId="0" applyFont="1" applyAlignment="1">
      <alignment horizontal="right" wrapText="1"/>
    </xf>
    <xf numFmtId="0" fontId="3" fillId="0" borderId="0" xfId="0" applyFont="1" applyAlignment="1">
      <alignment horizontal="left" wrapText="1"/>
    </xf>
    <xf numFmtId="0" fontId="4" fillId="0" borderId="0" xfId="0" applyFont="1" applyAlignment="1">
      <alignment wrapText="1"/>
    </xf>
    <xf numFmtId="0" fontId="5" fillId="0" borderId="0" xfId="0" applyFont="1" applyAlignment="1">
      <alignment horizontal="center" wrapText="1"/>
    </xf>
    <xf numFmtId="0" fontId="0" fillId="0" borderId="0" xfId="0" applyAlignment="1">
      <alignment horizontal="left" wrapText="1"/>
    </xf>
    <xf numFmtId="0" fontId="6" fillId="0" borderId="0" xfId="0" applyFont="1" applyAlignment="1">
      <alignment wrapText="1"/>
    </xf>
    <xf numFmtId="0" fontId="0" fillId="0" borderId="0" xfId="0" applyAlignment="1">
      <alignment horizontal="center" wrapText="1"/>
    </xf>
    <xf numFmtId="0" fontId="6" fillId="0" borderId="0" xfId="0" applyFont="1" applyAlignment="1">
      <alignment horizontal="right" wrapText="1"/>
    </xf>
    <xf numFmtId="165" fontId="0" fillId="0" borderId="0" xfId="0" applyNumberFormat="1" applyAlignment="1">
      <alignment wrapText="1"/>
    </xf>
    <xf numFmtId="165" fontId="0" fillId="0" borderId="0" xfId="0" applyNumberFormat="1"/>
    <xf numFmtId="165" fontId="3" fillId="0" borderId="0" xfId="0" applyNumberFormat="1" applyFont="1" applyAlignment="1">
      <alignment horizontal="center" wrapText="1"/>
    </xf>
    <xf numFmtId="39" fontId="3" fillId="0" borderId="0" xfId="0" applyNumberFormat="1" applyFont="1" applyAlignment="1">
      <alignment horizontal="center" wrapText="1"/>
    </xf>
    <xf numFmtId="39" fontId="5" fillId="0" borderId="0" xfId="0" applyNumberFormat="1" applyFont="1" applyAlignment="1">
      <alignment horizontal="center" wrapText="1"/>
    </xf>
    <xf numFmtId="16" fontId="0" fillId="0" borderId="0" xfId="0" applyNumberFormat="1"/>
    <xf numFmtId="44" fontId="0" fillId="0" borderId="0" xfId="1" applyFont="1"/>
    <xf numFmtId="44" fontId="11" fillId="0" borderId="0" xfId="1" applyFont="1"/>
    <xf numFmtId="2" fontId="6" fillId="0" borderId="0" xfId="1" applyNumberFormat="1" applyFont="1"/>
    <xf numFmtId="2" fontId="7" fillId="0" borderId="0" xfId="1" applyNumberFormat="1" applyFont="1"/>
    <xf numFmtId="0" fontId="16" fillId="0" borderId="0" xfId="0" applyFont="1"/>
    <xf numFmtId="2" fontId="7" fillId="0" borderId="0" xfId="0" applyNumberFormat="1" applyFont="1"/>
    <xf numFmtId="0" fontId="7" fillId="0" borderId="0" xfId="0" applyFont="1" applyAlignment="1">
      <alignment horizontal="left" wrapText="1"/>
    </xf>
    <xf numFmtId="0" fontId="17" fillId="0" borderId="0" xfId="0" applyFont="1" applyAlignment="1">
      <alignment horizontal="center" wrapText="1"/>
    </xf>
    <xf numFmtId="0" fontId="18" fillId="0" borderId="0" xfId="0" applyFont="1"/>
    <xf numFmtId="0" fontId="18" fillId="0" borderId="0" xfId="0" applyFont="1" applyAlignment="1">
      <alignment wrapText="1"/>
    </xf>
    <xf numFmtId="39" fontId="18" fillId="0" borderId="0" xfId="0" applyNumberFormat="1" applyFont="1"/>
    <xf numFmtId="0" fontId="12" fillId="0" borderId="0" xfId="0" applyFont="1" applyAlignment="1">
      <alignment wrapText="1"/>
    </xf>
    <xf numFmtId="39" fontId="12" fillId="0" borderId="0" xfId="0" applyNumberFormat="1" applyFont="1"/>
    <xf numFmtId="0" fontId="10" fillId="0" borderId="0" xfId="0" applyFont="1" applyAlignment="1">
      <alignment horizontal="center" wrapText="1"/>
    </xf>
    <xf numFmtId="39" fontId="10" fillId="0" borderId="0" xfId="0" applyNumberFormat="1" applyFont="1" applyAlignment="1">
      <alignment horizontal="center" wrapText="1"/>
    </xf>
    <xf numFmtId="0" fontId="11" fillId="0" borderId="0" xfId="0" applyFont="1" applyAlignment="1">
      <alignment horizontal="left"/>
    </xf>
    <xf numFmtId="0" fontId="13" fillId="0" borderId="0" xfId="0" applyFont="1" applyAlignment="1">
      <alignment wrapText="1"/>
    </xf>
    <xf numFmtId="39" fontId="13" fillId="0" borderId="0" xfId="0" applyNumberFormat="1" applyFont="1"/>
    <xf numFmtId="14" fontId="11" fillId="0" borderId="0" xfId="0" applyNumberFormat="1" applyFont="1"/>
    <xf numFmtId="0" fontId="11" fillId="0" borderId="0" xfId="0" applyFont="1" applyAlignment="1">
      <alignment horizontal="left" wrapText="1"/>
    </xf>
    <xf numFmtId="16" fontId="11" fillId="0" borderId="0" xfId="0" applyNumberFormat="1" applyFont="1"/>
    <xf numFmtId="0" fontId="11" fillId="0" borderId="0" xfId="0" applyFont="1" applyAlignment="1">
      <alignment horizontal="center"/>
    </xf>
    <xf numFmtId="0" fontId="13" fillId="0" borderId="0" xfId="0" applyFont="1" applyAlignment="1">
      <alignment horizontal="right" wrapText="1"/>
    </xf>
    <xf numFmtId="2" fontId="11" fillId="0" borderId="0" xfId="1" applyNumberFormat="1" applyFont="1"/>
    <xf numFmtId="2" fontId="11" fillId="0" borderId="0" xfId="0" applyNumberFormat="1" applyFont="1"/>
    <xf numFmtId="7" fontId="13" fillId="0" borderId="0" xfId="0" applyNumberFormat="1" applyFont="1"/>
    <xf numFmtId="0" fontId="3" fillId="0" borderId="0" xfId="0" applyFont="1"/>
    <xf numFmtId="49" fontId="4" fillId="0" borderId="0" xfId="0" applyNumberFormat="1" applyFont="1" applyAlignment="1">
      <alignment wrapText="1"/>
    </xf>
    <xf numFmtId="49" fontId="7" fillId="0" borderId="0" xfId="0" applyNumberFormat="1" applyFont="1" applyAlignment="1">
      <alignment horizontal="left" wrapText="1"/>
    </xf>
    <xf numFmtId="0" fontId="19" fillId="0" borderId="0" xfId="0" applyFont="1" applyAlignment="1">
      <alignment horizontal="center"/>
    </xf>
    <xf numFmtId="0" fontId="19" fillId="0" borderId="0" xfId="0" applyFont="1"/>
    <xf numFmtId="0" fontId="20" fillId="0" borderId="0" xfId="0" applyFont="1" applyAlignment="1">
      <alignment wrapText="1"/>
    </xf>
    <xf numFmtId="39" fontId="19" fillId="0" borderId="0" xfId="0" applyNumberFormat="1" applyFont="1"/>
    <xf numFmtId="39" fontId="20" fillId="0" borderId="0" xfId="0" applyNumberFormat="1" applyFont="1"/>
    <xf numFmtId="0" fontId="21" fillId="0" borderId="0" xfId="0" applyFont="1" applyAlignment="1">
      <alignment horizontal="left"/>
    </xf>
    <xf numFmtId="0" fontId="21" fillId="0" borderId="0" xfId="0" applyFont="1" applyAlignment="1">
      <alignment horizontal="center"/>
    </xf>
    <xf numFmtId="0" fontId="21" fillId="0" borderId="0" xfId="0" applyFont="1"/>
    <xf numFmtId="0" fontId="22" fillId="0" borderId="0" xfId="0" applyFont="1" applyAlignment="1">
      <alignment wrapText="1"/>
    </xf>
    <xf numFmtId="39" fontId="21" fillId="0" borderId="0" xfId="0" applyNumberFormat="1" applyFont="1"/>
    <xf numFmtId="39" fontId="22" fillId="0" borderId="0" xfId="0" applyNumberFormat="1" applyFont="1"/>
    <xf numFmtId="0" fontId="21" fillId="0" borderId="0" xfId="0" applyFont="1" applyAlignment="1">
      <alignment wrapText="1"/>
    </xf>
    <xf numFmtId="0" fontId="23" fillId="0" borderId="0" xfId="0" applyFont="1" applyAlignment="1">
      <alignment horizontal="right" wrapText="1"/>
    </xf>
    <xf numFmtId="39" fontId="24" fillId="0" borderId="0" xfId="0" applyNumberFormat="1" applyFont="1"/>
    <xf numFmtId="39" fontId="23" fillId="0" borderId="0" xfId="0" applyNumberFormat="1" applyFont="1"/>
    <xf numFmtId="0" fontId="22" fillId="0" borderId="0" xfId="0" applyFont="1"/>
    <xf numFmtId="0" fontId="22" fillId="0" borderId="0" xfId="0" applyFont="1" applyAlignment="1">
      <alignment horizontal="right" wrapText="1"/>
    </xf>
    <xf numFmtId="0" fontId="23" fillId="0" borderId="0" xfId="0" applyFont="1" applyAlignment="1">
      <alignment wrapText="1"/>
    </xf>
    <xf numFmtId="0" fontId="24" fillId="0" borderId="0" xfId="0" applyFont="1"/>
    <xf numFmtId="0" fontId="24" fillId="0" borderId="0" xfId="0" applyFont="1" applyAlignment="1">
      <alignment wrapText="1"/>
    </xf>
    <xf numFmtId="0" fontId="19" fillId="0" borderId="0" xfId="0" applyFont="1" applyAlignment="1">
      <alignment horizontal="left"/>
    </xf>
    <xf numFmtId="0" fontId="22" fillId="0" borderId="0" xfId="0" applyFont="1" applyAlignment="1">
      <alignment horizontal="center"/>
    </xf>
    <xf numFmtId="0" fontId="22" fillId="0" borderId="0" xfId="0" applyFont="1" applyAlignment="1">
      <alignment horizontal="left" wrapText="1"/>
    </xf>
    <xf numFmtId="0" fontId="21" fillId="0" borderId="0" xfId="0" applyFont="1" applyAlignment="1">
      <alignment horizontal="left" wrapText="1"/>
    </xf>
    <xf numFmtId="0" fontId="25" fillId="0" borderId="0" xfId="0" applyFont="1"/>
    <xf numFmtId="0" fontId="18" fillId="0" borderId="0" xfId="0" applyFont="1" applyAlignment="1">
      <alignment horizontal="center"/>
    </xf>
    <xf numFmtId="0" fontId="20" fillId="0" borderId="0" xfId="0" applyFont="1" applyAlignment="1">
      <alignment horizontal="left" wrapText="1"/>
    </xf>
    <xf numFmtId="0" fontId="9" fillId="0" borderId="0" xfId="0" applyFont="1"/>
    <xf numFmtId="39" fontId="9" fillId="0" borderId="0" xfId="0" applyNumberFormat="1" applyFont="1" applyAlignment="1">
      <alignment horizontal="center" wrapText="1"/>
    </xf>
    <xf numFmtId="4" fontId="21" fillId="0" borderId="0" xfId="0" applyNumberFormat="1" applyFont="1"/>
    <xf numFmtId="4" fontId="21" fillId="0" borderId="0" xfId="0" applyNumberFormat="1" applyFont="1" applyAlignment="1">
      <alignment wrapText="1"/>
    </xf>
    <xf numFmtId="4" fontId="14" fillId="0" borderId="0" xfId="0" applyNumberFormat="1" applyFont="1"/>
    <xf numFmtId="4" fontId="0" fillId="0" borderId="0" xfId="0" applyNumberFormat="1"/>
    <xf numFmtId="4" fontId="0" fillId="0" borderId="0" xfId="0" applyNumberFormat="1" applyAlignment="1">
      <alignment wrapText="1"/>
    </xf>
    <xf numFmtId="4" fontId="24" fillId="0" borderId="0" xfId="0" applyNumberFormat="1" applyFont="1"/>
    <xf numFmtId="4" fontId="18" fillId="0" borderId="0" xfId="0" applyNumberFormat="1" applyFont="1" applyAlignment="1">
      <alignment wrapText="1"/>
    </xf>
    <xf numFmtId="0" fontId="2" fillId="0" borderId="0" xfId="0" applyFont="1"/>
    <xf numFmtId="0" fontId="23" fillId="0" borderId="0" xfId="0" applyFont="1" applyAlignment="1">
      <alignment horizontal="center" wrapText="1"/>
    </xf>
    <xf numFmtId="0" fontId="4" fillId="0" borderId="0" xfId="0" applyFont="1" applyAlignment="1">
      <alignment horizontal="left"/>
    </xf>
    <xf numFmtId="0" fontId="4" fillId="0" borderId="0" xfId="0" applyFont="1" applyAlignment="1">
      <alignment horizontal="center" wrapText="1"/>
    </xf>
    <xf numFmtId="39" fontId="4" fillId="0" borderId="0" xfId="0" applyNumberFormat="1" applyFont="1" applyAlignment="1">
      <alignment horizontal="center" wrapText="1"/>
    </xf>
    <xf numFmtId="0" fontId="18" fillId="0" borderId="0" xfId="0" applyFont="1" applyAlignment="1">
      <alignment horizontal="left"/>
    </xf>
    <xf numFmtId="39" fontId="1" fillId="0" borderId="0" xfId="0" applyNumberFormat="1" applyFont="1"/>
    <xf numFmtId="4" fontId="11" fillId="0" borderId="0" xfId="0" applyNumberFormat="1" applyFont="1"/>
    <xf numFmtId="0" fontId="13" fillId="0" borderId="0" xfId="0" applyFont="1" applyAlignment="1" applyProtection="1">
      <alignment horizontal="left"/>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0" xfId="0" applyFont="1" applyAlignment="1" applyProtection="1">
      <alignment wrapText="1"/>
      <protection locked="0"/>
    </xf>
    <xf numFmtId="39" fontId="11" fillId="0" borderId="0" xfId="0" applyNumberFormat="1" applyFont="1" applyProtection="1">
      <protection locked="0"/>
    </xf>
    <xf numFmtId="44" fontId="11" fillId="0" borderId="0" xfId="1" applyFont="1" applyProtection="1">
      <protection locked="0"/>
    </xf>
    <xf numFmtId="0" fontId="0" fillId="0" borderId="0" xfId="0" applyProtection="1">
      <protection locked="0"/>
    </xf>
    <xf numFmtId="0" fontId="13" fillId="0" borderId="0" xfId="0" applyFont="1" applyAlignment="1">
      <alignment horizontal="left" wrapText="1"/>
    </xf>
    <xf numFmtId="4" fontId="23" fillId="0" borderId="0" xfId="0" applyNumberFormat="1" applyFont="1"/>
    <xf numFmtId="0" fontId="23" fillId="0" borderId="0" xfId="0" applyFont="1" applyAlignment="1">
      <alignment horizontal="left" wrapText="1"/>
    </xf>
    <xf numFmtId="0" fontId="8" fillId="0" borderId="0" xfId="2" applyAlignment="1" applyProtection="1"/>
    <xf numFmtId="164" fontId="0" fillId="0" borderId="0" xfId="0" applyNumberFormat="1"/>
    <xf numFmtId="4" fontId="6" fillId="0" borderId="0" xfId="0" applyNumberFormat="1" applyFont="1"/>
    <xf numFmtId="0" fontId="6" fillId="0" borderId="0" xfId="0" applyFont="1" applyAlignment="1">
      <alignment horizontal="left"/>
    </xf>
    <xf numFmtId="39" fontId="6" fillId="0" borderId="0" xfId="0" applyNumberFormat="1" applyFont="1" applyAlignment="1">
      <alignment wrapText="1"/>
    </xf>
    <xf numFmtId="0" fontId="6" fillId="0" borderId="0" xfId="0" applyFont="1" applyAlignment="1">
      <alignment horizontal="center" wrapText="1"/>
    </xf>
    <xf numFmtId="4" fontId="6" fillId="0" borderId="0" xfId="0" applyNumberFormat="1" applyFont="1" applyAlignment="1">
      <alignment wrapText="1"/>
    </xf>
    <xf numFmtId="14" fontId="6" fillId="0" borderId="0" xfId="0" applyNumberFormat="1" applyFont="1"/>
    <xf numFmtId="49" fontId="7" fillId="0" borderId="0" xfId="0" applyNumberFormat="1" applyFont="1" applyAlignment="1">
      <alignment vertical="center" wrapText="1"/>
    </xf>
    <xf numFmtId="0" fontId="7" fillId="0" borderId="0" xfId="0" applyFont="1" applyAlignment="1">
      <alignment horizontal="left"/>
    </xf>
    <xf numFmtId="16" fontId="6" fillId="0" borderId="0" xfId="0" applyNumberFormat="1" applyFont="1"/>
    <xf numFmtId="0" fontId="7" fillId="0" borderId="0" xfId="0" applyNumberFormat="1" applyFont="1" applyAlignment="1">
      <alignment wrapText="1"/>
    </xf>
    <xf numFmtId="0" fontId="7" fillId="0" borderId="0" xfId="0" applyFont="1"/>
    <xf numFmtId="0" fontId="4" fillId="0" borderId="0" xfId="0" applyFont="1"/>
    <xf numFmtId="49" fontId="18" fillId="0" borderId="0" xfId="0" applyNumberFormat="1" applyFont="1" applyAlignment="1">
      <alignment wrapText="1"/>
    </xf>
    <xf numFmtId="44" fontId="18" fillId="0" borderId="0" xfId="1" applyFont="1"/>
    <xf numFmtId="7" fontId="12" fillId="0" borderId="0" xfId="0" applyNumberFormat="1" applyFont="1"/>
    <xf numFmtId="0" fontId="23" fillId="0" borderId="0" xfId="0" applyFont="1" applyAlignment="1">
      <alignment horizontal="left"/>
    </xf>
    <xf numFmtId="0" fontId="2" fillId="0" borderId="0" xfId="0" applyFont="1" applyAlignment="1">
      <alignment horizontal="left" wrapText="1"/>
    </xf>
    <xf numFmtId="0" fontId="22" fillId="0" borderId="0" xfId="0" applyFont="1" applyAlignment="1">
      <alignment horizontal="left"/>
    </xf>
    <xf numFmtId="0" fontId="2" fillId="0" borderId="0" xfId="0" applyFont="1" applyAlignment="1">
      <alignment wrapText="1"/>
    </xf>
    <xf numFmtId="14" fontId="2" fillId="0" borderId="0" xfId="0" applyNumberFormat="1" applyFont="1"/>
    <xf numFmtId="39" fontId="2" fillId="0" borderId="0" xfId="0" applyNumberFormat="1" applyFont="1"/>
    <xf numFmtId="16" fontId="2" fillId="0" borderId="0" xfId="0" applyNumberFormat="1" applyFont="1"/>
    <xf numFmtId="2" fontId="0" fillId="0" borderId="0" xfId="0" applyNumberFormat="1"/>
    <xf numFmtId="4" fontId="2" fillId="0" borderId="0" xfId="0" applyNumberFormat="1" applyFont="1"/>
    <xf numFmtId="165" fontId="2" fillId="0" borderId="0" xfId="0" applyNumberFormat="1" applyFont="1"/>
    <xf numFmtId="0" fontId="2" fillId="0" borderId="0" xfId="0" applyFont="1" applyAlignment="1">
      <alignment horizontal="center" wrapText="1"/>
    </xf>
    <xf numFmtId="39" fontId="15" fillId="0" borderId="0" xfId="0" applyNumberFormat="1" applyFont="1"/>
    <xf numFmtId="4" fontId="7" fillId="0" borderId="0" xfId="0" applyNumberFormat="1" applyFont="1"/>
    <xf numFmtId="0" fontId="2" fillId="0" borderId="0" xfId="0" applyFont="1" applyAlignment="1">
      <alignment horizontal="left"/>
    </xf>
    <xf numFmtId="0" fontId="26" fillId="0" borderId="0" xfId="0" applyFont="1" applyAlignment="1">
      <alignment wrapText="1"/>
    </xf>
    <xf numFmtId="49" fontId="2" fillId="0" borderId="0" xfId="0" applyNumberFormat="1" applyFont="1" applyAlignment="1">
      <alignment wrapText="1"/>
    </xf>
    <xf numFmtId="49" fontId="12" fillId="0" borderId="0" xfId="0" applyNumberFormat="1" applyFont="1" applyAlignment="1">
      <alignment wrapText="1"/>
    </xf>
    <xf numFmtId="0" fontId="22" fillId="0" borderId="0" xfId="0" applyNumberFormat="1" applyFont="1" applyAlignment="1">
      <alignment wrapText="1"/>
    </xf>
    <xf numFmtId="0" fontId="8" fillId="0" borderId="1" xfId="2" applyBorder="1" applyAlignment="1" applyProtection="1">
      <alignment horizontal="center"/>
    </xf>
    <xf numFmtId="0" fontId="27" fillId="0" borderId="0" xfId="0" applyFont="1"/>
    <xf numFmtId="0" fontId="27" fillId="0" borderId="0" xfId="0" applyFont="1" applyAlignment="1">
      <alignment wrapText="1"/>
    </xf>
    <xf numFmtId="0" fontId="25" fillId="0" borderId="0" xfId="0" applyFont="1" applyAlignment="1">
      <alignment wrapText="1"/>
    </xf>
    <xf numFmtId="0" fontId="1" fillId="0" borderId="0" xfId="0" applyFont="1"/>
    <xf numFmtId="0" fontId="1" fillId="0" borderId="0" xfId="0" applyFont="1" applyAlignment="1">
      <alignment wrapText="1"/>
    </xf>
    <xf numFmtId="39" fontId="0" fillId="0" borderId="0" xfId="0" applyNumberFormat="1" applyAlignment="1">
      <alignment horizontal="right"/>
    </xf>
    <xf numFmtId="4" fontId="2" fillId="0" borderId="0" xfId="0" applyNumberFormat="1" applyFont="1" applyAlignment="1">
      <alignment wrapText="1"/>
    </xf>
    <xf numFmtId="2" fontId="21" fillId="0" borderId="0" xfId="0" applyNumberFormat="1" applyFont="1"/>
    <xf numFmtId="0" fontId="12" fillId="0" borderId="0" xfId="0" applyFont="1" applyAlignment="1">
      <alignment horizontal="left"/>
    </xf>
    <xf numFmtId="49" fontId="1" fillId="0" borderId="0" xfId="0" applyNumberFormat="1" applyFont="1" applyAlignment="1">
      <alignment vertical="center" wrapText="1"/>
    </xf>
    <xf numFmtId="0" fontId="28" fillId="0" borderId="0" xfId="0" applyFont="1"/>
    <xf numFmtId="0" fontId="1" fillId="0" borderId="0" xfId="0" applyFont="1" applyAlignment="1">
      <alignment horizontal="left" wrapText="1"/>
    </xf>
    <xf numFmtId="164" fontId="18" fillId="0" borderId="0" xfId="0" applyNumberFormat="1" applyFont="1"/>
    <xf numFmtId="0" fontId="9" fillId="0" borderId="0" xfId="0" applyFont="1" applyAlignment="1">
      <alignment horizontal="center"/>
    </xf>
    <xf numFmtId="0" fontId="29" fillId="0" borderId="0" xfId="0" applyFont="1" applyAlignment="1">
      <alignment vertical="center"/>
    </xf>
    <xf numFmtId="164" fontId="0" fillId="0" borderId="0" xfId="0" applyNumberFormat="1" applyAlignment="1">
      <alignment wrapText="1"/>
    </xf>
    <xf numFmtId="0" fontId="30" fillId="0" borderId="0" xfId="0" applyFont="1" applyAlignment="1">
      <alignment vertical="center"/>
    </xf>
    <xf numFmtId="0" fontId="31" fillId="0" borderId="0" xfId="0" applyFont="1" applyAlignment="1">
      <alignment vertical="center"/>
    </xf>
    <xf numFmtId="0" fontId="9" fillId="0" borderId="0" xfId="0" applyFont="1" applyAlignment="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2"/>
  <sheetViews>
    <sheetView topLeftCell="A42" zoomScaleNormal="100" zoomScaleSheetLayoutView="70" workbookViewId="0">
      <selection activeCell="G67" sqref="G67"/>
    </sheetView>
  </sheetViews>
  <sheetFormatPr defaultRowHeight="12.75" x14ac:dyDescent="0.2"/>
  <cols>
    <col min="1" max="1" width="25" bestFit="1" customWidth="1"/>
    <col min="2" max="2" width="24.85546875" bestFit="1" customWidth="1"/>
    <col min="3" max="3" width="10.28515625" bestFit="1" customWidth="1"/>
    <col min="4" max="4" width="16.42578125" bestFit="1" customWidth="1"/>
    <col min="5" max="5" width="50.7109375" style="22" customWidth="1"/>
    <col min="6" max="6" width="11.42578125" style="5" bestFit="1" customWidth="1"/>
    <col min="7" max="7" width="17.42578125" style="5" bestFit="1" customWidth="1"/>
    <col min="8" max="8" width="10.85546875" bestFit="1" customWidth="1"/>
    <col min="9" max="9" width="11.42578125" bestFit="1" customWidth="1"/>
    <col min="10" max="10" width="11.140625" bestFit="1" customWidth="1"/>
    <col min="11" max="11" width="13.5703125" bestFit="1" customWidth="1"/>
  </cols>
  <sheetData>
    <row r="1" spans="1:12" ht="18" x14ac:dyDescent="0.25">
      <c r="A1" s="180" t="s">
        <v>125</v>
      </c>
      <c r="B1" s="180"/>
      <c r="C1" s="180"/>
      <c r="D1" s="180"/>
      <c r="E1" s="180"/>
      <c r="F1" s="180"/>
      <c r="G1" s="180"/>
      <c r="H1" s="180"/>
      <c r="K1" s="43"/>
    </row>
    <row r="2" spans="1:12" ht="18" x14ac:dyDescent="0.25">
      <c r="A2" s="90"/>
      <c r="B2" s="90"/>
      <c r="C2" s="90"/>
      <c r="D2" s="90"/>
      <c r="E2" s="91"/>
      <c r="F2" s="85"/>
      <c r="G2" s="85"/>
      <c r="H2" s="90"/>
      <c r="K2" s="43"/>
    </row>
    <row r="3" spans="1:12" s="11" customFormat="1" ht="15.75" x14ac:dyDescent="0.25">
      <c r="A3" s="139" t="s">
        <v>0</v>
      </c>
      <c r="B3" s="51"/>
      <c r="C3" s="51"/>
      <c r="D3" s="51"/>
      <c r="E3" s="140" t="s">
        <v>54</v>
      </c>
      <c r="F3" s="53"/>
      <c r="G3" s="53"/>
      <c r="H3" s="51"/>
      <c r="I3" s="51"/>
      <c r="J3" s="51"/>
      <c r="K3" s="141"/>
    </row>
    <row r="4" spans="1:12" ht="31.5" x14ac:dyDescent="0.25">
      <c r="A4" s="111" t="s">
        <v>1</v>
      </c>
      <c r="B4" s="111" t="s">
        <v>21</v>
      </c>
      <c r="C4" s="111" t="s">
        <v>2</v>
      </c>
      <c r="D4" s="111" t="s">
        <v>3</v>
      </c>
      <c r="E4" s="111" t="s">
        <v>4</v>
      </c>
      <c r="F4" s="112" t="s">
        <v>5</v>
      </c>
      <c r="G4" s="112" t="s">
        <v>12</v>
      </c>
      <c r="H4" s="51" t="s">
        <v>36</v>
      </c>
      <c r="I4" s="111" t="s">
        <v>43</v>
      </c>
      <c r="J4" s="111" t="s">
        <v>44</v>
      </c>
      <c r="K4" s="111" t="s">
        <v>45</v>
      </c>
    </row>
    <row r="5" spans="1:12" ht="18" x14ac:dyDescent="0.25">
      <c r="A5" s="23"/>
      <c r="B5" s="23"/>
      <c r="C5" s="23"/>
      <c r="D5" s="23"/>
      <c r="E5" s="23"/>
      <c r="F5" s="100"/>
      <c r="G5" s="100"/>
      <c r="I5" s="23"/>
      <c r="J5" s="56"/>
      <c r="K5" s="56"/>
    </row>
    <row r="6" spans="1:12" s="35" customFormat="1" x14ac:dyDescent="0.2">
      <c r="A6" s="129">
        <v>1</v>
      </c>
      <c r="B6" s="3">
        <v>12</v>
      </c>
      <c r="C6" s="108" t="s">
        <v>7</v>
      </c>
      <c r="D6" s="108" t="s">
        <v>9</v>
      </c>
      <c r="E6" s="166" t="s">
        <v>105</v>
      </c>
      <c r="F6" s="7">
        <v>69.900000000000006</v>
      </c>
      <c r="G6" s="7">
        <f>B6*F6</f>
        <v>838.80000000000007</v>
      </c>
      <c r="H6" s="147" t="s">
        <v>96</v>
      </c>
      <c r="I6" s="128">
        <v>69.900000000000006</v>
      </c>
      <c r="J6" s="132"/>
      <c r="K6" s="147" t="s">
        <v>96</v>
      </c>
    </row>
    <row r="7" spans="1:12" s="35" customFormat="1" x14ac:dyDescent="0.2">
      <c r="A7" s="129"/>
      <c r="B7" s="3"/>
      <c r="C7" s="4"/>
      <c r="D7" s="4"/>
      <c r="E7" s="27" t="s">
        <v>50</v>
      </c>
      <c r="F7" s="7"/>
      <c r="G7" s="7"/>
      <c r="H7" s="153"/>
      <c r="I7" s="128"/>
      <c r="J7" s="132"/>
      <c r="K7" s="147"/>
    </row>
    <row r="8" spans="1:12" s="35" customFormat="1" x14ac:dyDescent="0.2">
      <c r="A8" s="129"/>
      <c r="B8" s="3"/>
      <c r="C8" s="4"/>
      <c r="D8" s="4"/>
      <c r="E8" s="166"/>
      <c r="F8" s="7"/>
      <c r="G8" s="130"/>
      <c r="H8" s="153"/>
      <c r="I8" s="128"/>
      <c r="J8" s="132"/>
      <c r="K8" s="147"/>
    </row>
    <row r="9" spans="1:12" s="35" customFormat="1" x14ac:dyDescent="0.2">
      <c r="A9" s="129"/>
      <c r="B9" s="3"/>
      <c r="C9" s="4"/>
      <c r="D9" s="4"/>
      <c r="E9" s="27"/>
      <c r="F9" s="7"/>
      <c r="G9" s="130"/>
      <c r="H9" s="153"/>
      <c r="I9" s="128"/>
      <c r="J9" s="132"/>
      <c r="K9" s="147"/>
    </row>
    <row r="10" spans="1:12" s="35" customFormat="1" x14ac:dyDescent="0.2">
      <c r="A10" s="129"/>
      <c r="B10" s="3"/>
      <c r="C10" s="4"/>
      <c r="D10" s="4"/>
      <c r="E10" s="27"/>
      <c r="F10" s="7"/>
      <c r="G10" s="130"/>
      <c r="H10" s="131"/>
      <c r="I10" s="128"/>
      <c r="J10" s="132"/>
      <c r="K10" s="147"/>
    </row>
    <row r="11" spans="1:12" s="35" customFormat="1" ht="25.5" x14ac:dyDescent="0.2">
      <c r="A11" s="129">
        <v>2</v>
      </c>
      <c r="B11" s="72">
        <v>10</v>
      </c>
      <c r="C11" s="73" t="s">
        <v>8</v>
      </c>
      <c r="D11" s="73" t="s">
        <v>26</v>
      </c>
      <c r="E11" s="166" t="s">
        <v>22</v>
      </c>
      <c r="F11" s="75">
        <v>4.5</v>
      </c>
      <c r="G11" s="53">
        <f>B11*F11</f>
        <v>45</v>
      </c>
      <c r="H11" s="33" t="s">
        <v>97</v>
      </c>
      <c r="I11" s="35">
        <v>4.83</v>
      </c>
      <c r="K11" s="147" t="s">
        <v>96</v>
      </c>
    </row>
    <row r="12" spans="1:12" s="35" customFormat="1" x14ac:dyDescent="0.2">
      <c r="A12" s="129"/>
      <c r="J12" s="35">
        <v>4.8</v>
      </c>
      <c r="K12" s="33" t="s">
        <v>101</v>
      </c>
    </row>
    <row r="13" spans="1:12" s="35" customFormat="1" x14ac:dyDescent="0.2">
      <c r="A13" s="129"/>
      <c r="J13" s="35">
        <v>4.5</v>
      </c>
      <c r="K13" s="33" t="s">
        <v>97</v>
      </c>
      <c r="L13" s="35" t="s">
        <v>9</v>
      </c>
    </row>
    <row r="14" spans="1:12" s="35" customFormat="1" x14ac:dyDescent="0.2">
      <c r="A14" s="129"/>
    </row>
    <row r="15" spans="1:12" s="35" customFormat="1" x14ac:dyDescent="0.2">
      <c r="A15" s="129"/>
    </row>
    <row r="16" spans="1:12" s="35" customFormat="1" x14ac:dyDescent="0.2">
      <c r="A16" s="129"/>
      <c r="B16" s="3"/>
      <c r="C16" s="4"/>
      <c r="D16" s="4"/>
      <c r="E16" s="27"/>
      <c r="F16" s="7"/>
      <c r="G16" s="148"/>
      <c r="H16" s="131"/>
      <c r="I16" s="128"/>
      <c r="J16" s="132"/>
      <c r="K16" s="147"/>
    </row>
    <row r="17" spans="1:11" s="35" customFormat="1" x14ac:dyDescent="0.2">
      <c r="A17" s="129"/>
      <c r="B17" s="3"/>
      <c r="C17" s="4"/>
      <c r="D17" s="4"/>
      <c r="E17" s="27"/>
      <c r="F17" s="7"/>
      <c r="G17" s="130"/>
      <c r="H17" s="131"/>
      <c r="I17" s="128"/>
      <c r="J17" s="132"/>
      <c r="K17" s="133"/>
    </row>
    <row r="18" spans="1:11" s="35" customFormat="1" x14ac:dyDescent="0.2">
      <c r="A18" s="28">
        <v>3</v>
      </c>
      <c r="B18" s="3">
        <v>3</v>
      </c>
      <c r="C18" s="108" t="s">
        <v>10</v>
      </c>
      <c r="D18" s="108" t="s">
        <v>101</v>
      </c>
      <c r="E18" s="166" t="s">
        <v>109</v>
      </c>
      <c r="F18" s="5">
        <v>220</v>
      </c>
      <c r="G18" s="7">
        <f>B18*F18</f>
        <v>660</v>
      </c>
      <c r="H18" s="147" t="s">
        <v>101</v>
      </c>
      <c r="I18" s="131"/>
      <c r="J18" s="128">
        <v>188.4</v>
      </c>
      <c r="K18" s="147" t="s">
        <v>96</v>
      </c>
    </row>
    <row r="19" spans="1:11" s="35" customFormat="1" x14ac:dyDescent="0.2">
      <c r="A19" s="28"/>
      <c r="B19" s="3"/>
      <c r="C19" s="108"/>
      <c r="D19" s="108"/>
      <c r="E19" s="166" t="s">
        <v>111</v>
      </c>
      <c r="F19" s="7"/>
      <c r="G19" s="7"/>
      <c r="H19" s="147"/>
      <c r="I19" s="131">
        <v>220</v>
      </c>
      <c r="J19" s="128"/>
      <c r="K19" s="147" t="s">
        <v>101</v>
      </c>
    </row>
    <row r="20" spans="1:11" s="35" customFormat="1" x14ac:dyDescent="0.2">
      <c r="A20" s="28"/>
      <c r="B20" s="2"/>
      <c r="D20"/>
      <c r="E20" s="166"/>
      <c r="F20" s="5"/>
      <c r="G20" s="7"/>
      <c r="H20" s="147"/>
      <c r="I20" s="131"/>
      <c r="J20" s="128"/>
    </row>
    <row r="21" spans="1:11" s="35" customFormat="1" x14ac:dyDescent="0.2">
      <c r="A21" s="28"/>
      <c r="B21" s="2"/>
      <c r="C21" s="108"/>
      <c r="D21"/>
      <c r="E21" s="166"/>
      <c r="F21" s="5"/>
      <c r="G21" s="7"/>
      <c r="H21" s="147"/>
      <c r="I21" s="131"/>
      <c r="J21" s="128"/>
    </row>
    <row r="22" spans="1:11" s="35" customFormat="1" x14ac:dyDescent="0.2">
      <c r="A22" s="28"/>
      <c r="B22" s="2"/>
      <c r="C22" s="108"/>
      <c r="D22"/>
      <c r="E22" s="166"/>
      <c r="F22" s="5"/>
      <c r="G22" s="7"/>
      <c r="H22" s="147"/>
      <c r="I22" s="131"/>
      <c r="J22" s="128"/>
      <c r="K22" s="147"/>
    </row>
    <row r="23" spans="1:11" s="35" customFormat="1" x14ac:dyDescent="0.2">
      <c r="A23" s="28"/>
      <c r="B23" s="3">
        <v>3</v>
      </c>
      <c r="C23" s="108" t="s">
        <v>10</v>
      </c>
      <c r="D23" s="108" t="s">
        <v>101</v>
      </c>
      <c r="E23" s="166" t="s">
        <v>110</v>
      </c>
      <c r="F23" s="7">
        <v>220</v>
      </c>
      <c r="G23" s="7">
        <f>B23*F23</f>
        <v>660</v>
      </c>
      <c r="H23" s="147" t="s">
        <v>101</v>
      </c>
      <c r="I23" s="131"/>
      <c r="J23" s="128">
        <v>188.4</v>
      </c>
      <c r="K23" s="147" t="s">
        <v>96</v>
      </c>
    </row>
    <row r="24" spans="1:11" s="35" customFormat="1" x14ac:dyDescent="0.2">
      <c r="A24" s="28"/>
      <c r="B24" s="3"/>
      <c r="C24" s="108"/>
      <c r="D24" s="4"/>
      <c r="E24" s="166" t="s">
        <v>111</v>
      </c>
      <c r="F24" s="7"/>
      <c r="G24" s="7"/>
      <c r="H24" s="147"/>
      <c r="I24" s="131">
        <v>220</v>
      </c>
      <c r="J24" s="128"/>
      <c r="K24" s="147" t="s">
        <v>101</v>
      </c>
    </row>
    <row r="25" spans="1:11" s="35" customFormat="1" x14ac:dyDescent="0.2">
      <c r="A25" s="28"/>
      <c r="B25" s="3"/>
      <c r="C25" s="108"/>
      <c r="D25" s="4"/>
      <c r="E25" s="166"/>
      <c r="F25" s="7"/>
      <c r="H25" s="7"/>
      <c r="I25" s="131"/>
      <c r="J25" s="128"/>
      <c r="K25" s="147"/>
    </row>
    <row r="26" spans="1:11" s="35" customFormat="1" x14ac:dyDescent="0.2">
      <c r="H26" s="153"/>
      <c r="I26" s="128"/>
      <c r="J26" s="132"/>
      <c r="K26" s="147"/>
    </row>
    <row r="27" spans="1:11" s="35" customFormat="1" ht="25.5" x14ac:dyDescent="0.2">
      <c r="A27" s="156">
        <v>4</v>
      </c>
      <c r="B27" s="131">
        <v>12</v>
      </c>
      <c r="C27" s="34" t="s">
        <v>10</v>
      </c>
      <c r="D27" s="34" t="s">
        <v>51</v>
      </c>
      <c r="E27" s="171" t="s">
        <v>106</v>
      </c>
      <c r="F27" s="130">
        <v>19</v>
      </c>
      <c r="G27" s="130">
        <f>B27*F27</f>
        <v>228</v>
      </c>
      <c r="H27" s="147" t="s">
        <v>101</v>
      </c>
      <c r="I27" s="128">
        <v>29.87</v>
      </c>
      <c r="J27" s="132"/>
      <c r="K27" s="147" t="s">
        <v>96</v>
      </c>
    </row>
    <row r="28" spans="1:11" s="35" customFormat="1" x14ac:dyDescent="0.2">
      <c r="A28" s="156"/>
      <c r="B28" s="131"/>
      <c r="C28" s="34"/>
      <c r="D28" s="34"/>
      <c r="E28" s="171" t="s">
        <v>89</v>
      </c>
      <c r="F28" s="130"/>
      <c r="G28" s="130"/>
      <c r="H28" s="131"/>
      <c r="I28" s="128"/>
      <c r="J28" s="132"/>
      <c r="K28" s="147" t="s">
        <v>97</v>
      </c>
    </row>
    <row r="29" spans="1:11" s="35" customFormat="1" x14ac:dyDescent="0.2">
      <c r="A29" s="156"/>
      <c r="B29" s="131"/>
      <c r="C29" s="34"/>
      <c r="D29" s="34"/>
      <c r="E29" s="134"/>
      <c r="F29" s="130"/>
      <c r="G29" s="130"/>
      <c r="H29" s="131"/>
      <c r="I29" s="128"/>
      <c r="J29" s="132">
        <v>19</v>
      </c>
      <c r="K29" s="147" t="s">
        <v>101</v>
      </c>
    </row>
    <row r="30" spans="1:11" s="35" customFormat="1" x14ac:dyDescent="0.2">
      <c r="A30" s="156"/>
      <c r="B30" s="131"/>
      <c r="C30" s="34"/>
      <c r="D30" s="34"/>
      <c r="E30" s="134"/>
      <c r="F30" s="130"/>
      <c r="G30" s="130"/>
      <c r="H30" s="131"/>
      <c r="I30" s="128"/>
      <c r="J30" s="132"/>
      <c r="K30" s="147"/>
    </row>
    <row r="31" spans="1:11" s="35" customFormat="1" x14ac:dyDescent="0.2">
      <c r="A31" s="156"/>
      <c r="B31" s="131"/>
      <c r="C31" s="34"/>
      <c r="D31" s="34"/>
      <c r="E31" s="134"/>
      <c r="F31" s="130"/>
      <c r="G31" s="130"/>
      <c r="H31" s="131"/>
      <c r="I31" s="128"/>
      <c r="J31" s="132"/>
      <c r="K31" s="147"/>
    </row>
    <row r="32" spans="1:11" s="35" customFormat="1" x14ac:dyDescent="0.2">
      <c r="A32" s="156"/>
      <c r="B32" s="131"/>
      <c r="C32" s="34"/>
      <c r="D32" s="34"/>
      <c r="E32" s="134"/>
      <c r="F32" s="130"/>
      <c r="G32" s="130"/>
      <c r="H32" s="131"/>
      <c r="I32" s="128"/>
      <c r="J32" s="132"/>
      <c r="K32" s="147"/>
    </row>
    <row r="33" spans="1:11" s="35" customFormat="1" x14ac:dyDescent="0.2">
      <c r="A33" s="129"/>
      <c r="B33" s="3"/>
      <c r="C33" s="4"/>
      <c r="D33" s="4"/>
      <c r="E33" s="27"/>
      <c r="F33" s="7"/>
      <c r="G33" s="6"/>
      <c r="H33" s="131"/>
      <c r="I33" s="128"/>
      <c r="J33" s="132"/>
      <c r="K33" s="133"/>
    </row>
    <row r="34" spans="1:11" s="35" customFormat="1" x14ac:dyDescent="0.2">
      <c r="A34" s="135">
        <v>5</v>
      </c>
      <c r="B34" s="3">
        <v>20</v>
      </c>
      <c r="C34" s="108" t="s">
        <v>7</v>
      </c>
      <c r="D34" s="108" t="s">
        <v>101</v>
      </c>
      <c r="E34" s="166" t="s">
        <v>107</v>
      </c>
      <c r="F34" s="7">
        <v>260</v>
      </c>
      <c r="G34" s="7">
        <f>B34*F34</f>
        <v>5200</v>
      </c>
      <c r="H34" s="33" t="s">
        <v>101</v>
      </c>
      <c r="J34" s="35">
        <v>229</v>
      </c>
      <c r="K34" s="35" t="s">
        <v>96</v>
      </c>
    </row>
    <row r="35" spans="1:11" s="35" customFormat="1" x14ac:dyDescent="0.2">
      <c r="E35" s="33" t="s">
        <v>108</v>
      </c>
      <c r="I35" s="35">
        <v>260</v>
      </c>
      <c r="K35" s="35" t="s">
        <v>101</v>
      </c>
    </row>
    <row r="36" spans="1:11" s="35" customFormat="1" ht="15" customHeight="1" x14ac:dyDescent="0.2">
      <c r="E36" s="1" t="s">
        <v>153</v>
      </c>
    </row>
    <row r="37" spans="1:11" s="35" customFormat="1" x14ac:dyDescent="0.2">
      <c r="E37" s="27"/>
      <c r="H37" s="131"/>
      <c r="I37" s="128"/>
      <c r="J37" s="132"/>
      <c r="K37" s="133"/>
    </row>
    <row r="38" spans="1:11" s="35" customFormat="1" x14ac:dyDescent="0.2">
      <c r="H38" s="153"/>
      <c r="I38" s="128"/>
      <c r="J38" s="132"/>
      <c r="K38" s="147"/>
    </row>
    <row r="39" spans="1:11" s="35" customFormat="1" ht="38.25" x14ac:dyDescent="0.2">
      <c r="A39" s="129">
        <v>6</v>
      </c>
      <c r="B39" s="3">
        <v>100</v>
      </c>
      <c r="C39" s="4" t="s">
        <v>10</v>
      </c>
      <c r="D39" s="4" t="s">
        <v>35</v>
      </c>
      <c r="E39" s="166" t="s">
        <v>81</v>
      </c>
      <c r="F39" s="7">
        <v>2.95</v>
      </c>
      <c r="G39" s="7">
        <f>B39*F39</f>
        <v>295</v>
      </c>
      <c r="H39" s="147" t="s">
        <v>35</v>
      </c>
      <c r="I39" s="128">
        <v>3.89</v>
      </c>
      <c r="J39" s="132"/>
      <c r="K39" s="147" t="s">
        <v>96</v>
      </c>
    </row>
    <row r="40" spans="1:11" s="35" customFormat="1" x14ac:dyDescent="0.2">
      <c r="A40" s="129"/>
      <c r="B40" s="2"/>
      <c r="C40" s="4"/>
      <c r="D40" s="4"/>
      <c r="E40" s="27"/>
      <c r="F40" s="5"/>
      <c r="G40" s="148"/>
      <c r="H40" s="131"/>
      <c r="I40" s="128">
        <v>2.95</v>
      </c>
      <c r="J40" s="132"/>
      <c r="K40" s="147" t="s">
        <v>35</v>
      </c>
    </row>
    <row r="41" spans="1:11" s="35" customFormat="1" x14ac:dyDescent="0.2">
      <c r="A41" s="129"/>
      <c r="B41" s="2"/>
      <c r="C41" s="4"/>
      <c r="D41" s="4"/>
      <c r="E41" s="27"/>
      <c r="F41" s="5"/>
      <c r="G41" s="148"/>
      <c r="H41" s="131"/>
      <c r="I41" s="128"/>
      <c r="J41" s="132"/>
      <c r="K41" s="147" t="s">
        <v>102</v>
      </c>
    </row>
    <row r="42" spans="1:11" s="35" customFormat="1" x14ac:dyDescent="0.2">
      <c r="A42" s="129"/>
      <c r="B42" s="2"/>
      <c r="C42" s="4"/>
      <c r="D42" s="4"/>
      <c r="E42" s="27"/>
      <c r="F42" s="5"/>
      <c r="G42" s="148"/>
      <c r="H42" s="131"/>
      <c r="I42" s="128">
        <v>4</v>
      </c>
      <c r="J42" s="132"/>
      <c r="K42" s="35" t="s">
        <v>101</v>
      </c>
    </row>
    <row r="43" spans="1:11" s="35" customFormat="1" x14ac:dyDescent="0.2">
      <c r="A43" s="129"/>
      <c r="B43" s="2"/>
      <c r="C43" s="4"/>
      <c r="D43" s="4"/>
      <c r="E43" s="27"/>
      <c r="F43" s="5"/>
      <c r="G43" s="148"/>
      <c r="H43" s="131"/>
      <c r="I43" s="128"/>
      <c r="J43" s="132"/>
      <c r="K43" s="147"/>
    </row>
    <row r="44" spans="1:11" s="35" customFormat="1" x14ac:dyDescent="0.2">
      <c r="A44" s="129"/>
      <c r="B44" s="2"/>
      <c r="C44" s="4"/>
      <c r="D44" s="4"/>
      <c r="E44" s="27"/>
      <c r="F44" s="5"/>
      <c r="G44" s="148"/>
      <c r="H44" s="131"/>
      <c r="I44" s="128"/>
      <c r="J44" s="132"/>
      <c r="K44" s="147"/>
    </row>
    <row r="45" spans="1:11" s="35" customFormat="1" x14ac:dyDescent="0.2">
      <c r="A45" s="129"/>
      <c r="B45" s="2"/>
      <c r="C45" s="4"/>
      <c r="D45" s="4"/>
      <c r="E45" s="27"/>
      <c r="F45" s="5"/>
      <c r="G45" s="148"/>
      <c r="H45" s="131"/>
      <c r="I45" s="128"/>
      <c r="J45" s="132"/>
      <c r="K45" s="147"/>
    </row>
    <row r="46" spans="1:11" s="35" customFormat="1" x14ac:dyDescent="0.2">
      <c r="A46" s="1">
        <v>7</v>
      </c>
      <c r="B46" s="3">
        <v>15</v>
      </c>
      <c r="C46" s="4" t="s">
        <v>10</v>
      </c>
      <c r="D46" s="4" t="s">
        <v>23</v>
      </c>
      <c r="E46" s="166" t="s">
        <v>77</v>
      </c>
      <c r="F46" s="7">
        <v>69.8</v>
      </c>
      <c r="G46" s="7">
        <f>B46*F46</f>
        <v>1047</v>
      </c>
      <c r="H46" s="147" t="s">
        <v>96</v>
      </c>
      <c r="I46" s="128">
        <v>69.8</v>
      </c>
      <c r="J46" s="132"/>
      <c r="K46" s="147" t="s">
        <v>96</v>
      </c>
    </row>
    <row r="47" spans="1:11" s="35" customFormat="1" x14ac:dyDescent="0.2">
      <c r="A47" s="129"/>
      <c r="B47" s="3"/>
      <c r="C47" s="4"/>
      <c r="D47" s="4"/>
      <c r="E47" s="166" t="s">
        <v>78</v>
      </c>
      <c r="F47" s="7"/>
      <c r="G47" s="7"/>
      <c r="H47" s="147"/>
      <c r="I47" s="128"/>
      <c r="J47" s="132"/>
      <c r="K47" s="147"/>
    </row>
    <row r="48" spans="1:11" s="35" customFormat="1" x14ac:dyDescent="0.2">
      <c r="A48" s="129"/>
      <c r="B48" s="3"/>
      <c r="C48" s="4"/>
      <c r="D48" s="4"/>
      <c r="E48" s="27"/>
      <c r="F48" s="7"/>
      <c r="G48" s="7"/>
      <c r="H48" s="131"/>
      <c r="I48" s="128"/>
      <c r="J48" s="132"/>
      <c r="K48" s="147"/>
    </row>
    <row r="49" spans="1:12" s="35" customFormat="1" x14ac:dyDescent="0.2">
      <c r="A49" s="129"/>
      <c r="B49" s="3"/>
      <c r="C49" s="4"/>
      <c r="D49" s="4"/>
      <c r="E49" s="27"/>
      <c r="F49" s="7"/>
      <c r="G49" s="7"/>
      <c r="H49" s="131"/>
      <c r="I49" s="128"/>
      <c r="J49" s="132"/>
      <c r="K49" s="147"/>
    </row>
    <row r="50" spans="1:12" s="35" customFormat="1" x14ac:dyDescent="0.2">
      <c r="A50" s="129"/>
      <c r="B50" s="3"/>
      <c r="C50" s="4"/>
      <c r="D50" s="4"/>
      <c r="E50" s="27"/>
      <c r="F50" s="7"/>
      <c r="G50" s="7"/>
      <c r="H50" s="131"/>
      <c r="I50" s="128"/>
      <c r="J50" s="132"/>
      <c r="K50" s="147"/>
    </row>
    <row r="51" spans="1:12" s="35" customFormat="1" x14ac:dyDescent="0.2">
      <c r="A51" s="135"/>
      <c r="B51" s="131"/>
      <c r="C51" s="34"/>
      <c r="D51" s="34"/>
      <c r="E51" s="134"/>
      <c r="F51" s="130"/>
      <c r="G51" s="130"/>
      <c r="H51" s="131"/>
      <c r="I51" s="128"/>
      <c r="J51" s="132"/>
      <c r="K51" s="147"/>
    </row>
    <row r="52" spans="1:12" s="35" customFormat="1" x14ac:dyDescent="0.2">
      <c r="A52" s="129">
        <v>8</v>
      </c>
      <c r="B52" s="3">
        <v>100</v>
      </c>
      <c r="C52" s="108" t="s">
        <v>7</v>
      </c>
      <c r="D52" s="108" t="s">
        <v>35</v>
      </c>
      <c r="E52" s="166" t="s">
        <v>86</v>
      </c>
      <c r="F52" s="7">
        <v>2.1</v>
      </c>
      <c r="G52" s="7">
        <f>B52*F52</f>
        <v>210</v>
      </c>
      <c r="H52" s="147" t="s">
        <v>35</v>
      </c>
      <c r="I52" s="128">
        <v>3.11</v>
      </c>
      <c r="J52" s="132"/>
      <c r="K52" s="147" t="s">
        <v>96</v>
      </c>
    </row>
    <row r="53" spans="1:12" s="35" customFormat="1" ht="25.5" x14ac:dyDescent="0.2">
      <c r="A53" s="129"/>
      <c r="B53" s="2"/>
      <c r="C53" s="4"/>
      <c r="D53" s="4"/>
      <c r="E53" s="166" t="s">
        <v>87</v>
      </c>
      <c r="F53" s="5"/>
      <c r="G53" s="7"/>
      <c r="H53" s="147"/>
      <c r="I53" s="128">
        <v>2.1</v>
      </c>
      <c r="J53" s="132"/>
      <c r="K53" s="147" t="s">
        <v>35</v>
      </c>
    </row>
    <row r="54" spans="1:12" s="35" customFormat="1" x14ac:dyDescent="0.2">
      <c r="A54" s="129"/>
      <c r="B54" s="3"/>
      <c r="C54" s="4"/>
      <c r="D54" s="4"/>
      <c r="E54" s="27"/>
      <c r="F54" s="7"/>
      <c r="G54" s="7"/>
      <c r="H54" s="131"/>
      <c r="I54" s="151">
        <v>2.66</v>
      </c>
      <c r="J54" s="132"/>
      <c r="K54" s="147" t="s">
        <v>101</v>
      </c>
    </row>
    <row r="55" spans="1:12" s="35" customFormat="1" x14ac:dyDescent="0.2">
      <c r="A55" s="129"/>
      <c r="B55" s="3"/>
      <c r="C55" s="4"/>
      <c r="D55" s="4"/>
      <c r="E55" s="27"/>
      <c r="F55" s="7"/>
      <c r="G55" s="7"/>
      <c r="H55" s="131"/>
      <c r="I55" s="128"/>
      <c r="J55" s="132"/>
      <c r="K55" s="147" t="s">
        <v>102</v>
      </c>
    </row>
    <row r="56" spans="1:12" s="35" customFormat="1" x14ac:dyDescent="0.2">
      <c r="A56" s="129"/>
      <c r="B56" s="3"/>
      <c r="C56" s="4"/>
      <c r="D56" s="4"/>
      <c r="E56" s="27"/>
      <c r="F56" s="7"/>
      <c r="G56" s="7"/>
      <c r="H56" s="131"/>
      <c r="I56" s="128"/>
      <c r="J56" s="132"/>
      <c r="K56" s="147"/>
    </row>
    <row r="57" spans="1:12" s="35" customFormat="1" x14ac:dyDescent="0.2">
      <c r="A57" s="129"/>
      <c r="B57" s="3"/>
      <c r="C57" s="4"/>
      <c r="D57" s="4"/>
      <c r="E57" s="27"/>
      <c r="F57" s="7"/>
      <c r="G57" s="7"/>
      <c r="H57" s="131"/>
      <c r="I57" s="128"/>
      <c r="J57" s="132"/>
      <c r="K57" s="147"/>
    </row>
    <row r="58" spans="1:12" s="35" customFormat="1" x14ac:dyDescent="0.2">
      <c r="A58" s="135"/>
      <c r="B58" s="131"/>
      <c r="C58" s="34"/>
      <c r="D58" s="34"/>
      <c r="E58" s="134"/>
      <c r="F58" s="130"/>
      <c r="G58" s="130"/>
      <c r="H58" s="131"/>
      <c r="I58" s="128"/>
      <c r="J58" s="132"/>
      <c r="K58" s="133"/>
    </row>
    <row r="59" spans="1:12" s="35" customFormat="1" x14ac:dyDescent="0.2">
      <c r="A59" s="129">
        <v>9</v>
      </c>
      <c r="B59" s="3">
        <v>8</v>
      </c>
      <c r="C59" s="4" t="s">
        <v>10</v>
      </c>
      <c r="D59" s="4" t="s">
        <v>23</v>
      </c>
      <c r="E59" s="166" t="s">
        <v>79</v>
      </c>
      <c r="F59" s="7">
        <v>74.8</v>
      </c>
      <c r="G59" s="7">
        <f>B59*F59</f>
        <v>598.4</v>
      </c>
      <c r="H59" s="147" t="s">
        <v>96</v>
      </c>
      <c r="I59" s="128">
        <v>74.8</v>
      </c>
      <c r="J59" s="132"/>
      <c r="K59" s="147" t="s">
        <v>96</v>
      </c>
    </row>
    <row r="60" spans="1:12" s="35" customFormat="1" x14ac:dyDescent="0.2">
      <c r="A60" s="129"/>
      <c r="B60" s="3"/>
      <c r="C60" s="4"/>
      <c r="D60" s="4"/>
      <c r="E60" s="166" t="s">
        <v>50</v>
      </c>
      <c r="F60" s="7"/>
      <c r="G60" s="7"/>
      <c r="H60" s="131"/>
      <c r="I60" s="128"/>
      <c r="J60" s="132"/>
      <c r="K60" s="147"/>
    </row>
    <row r="61" spans="1:12" s="35" customFormat="1" x14ac:dyDescent="0.2">
      <c r="A61" s="129"/>
      <c r="B61" s="3"/>
      <c r="C61" s="4"/>
      <c r="D61" s="4"/>
      <c r="E61" s="27"/>
      <c r="F61" s="7"/>
      <c r="G61" s="7"/>
      <c r="H61" s="131"/>
      <c r="I61" s="128"/>
      <c r="J61" s="132"/>
      <c r="K61" s="147"/>
    </row>
    <row r="62" spans="1:12" s="35" customFormat="1" x14ac:dyDescent="0.2">
      <c r="A62" s="129"/>
      <c r="B62" s="3"/>
      <c r="C62" s="4"/>
      <c r="D62" s="4"/>
      <c r="E62" s="27"/>
      <c r="F62" s="7"/>
      <c r="G62" s="7"/>
      <c r="H62" s="131"/>
      <c r="I62" s="128"/>
      <c r="J62" s="132"/>
      <c r="K62" s="147"/>
      <c r="L62" s="153"/>
    </row>
    <row r="63" spans="1:12" s="35" customFormat="1" x14ac:dyDescent="0.2">
      <c r="A63" s="129"/>
      <c r="H63" s="153"/>
      <c r="I63" s="128"/>
      <c r="J63" s="132"/>
      <c r="K63" s="147"/>
    </row>
    <row r="64" spans="1:12" s="35" customFormat="1" x14ac:dyDescent="0.2">
      <c r="A64" s="129"/>
      <c r="H64" s="131"/>
      <c r="I64" s="128"/>
      <c r="J64" s="132"/>
      <c r="K64" s="147"/>
    </row>
    <row r="65" spans="1:11" s="35" customFormat="1" x14ac:dyDescent="0.2">
      <c r="A65" s="129"/>
      <c r="H65" s="131"/>
      <c r="I65" s="128"/>
      <c r="J65" s="132"/>
      <c r="K65" s="147"/>
    </row>
    <row r="66" spans="1:11" s="35" customFormat="1" x14ac:dyDescent="0.2">
      <c r="A66" s="129"/>
      <c r="B66" s="3"/>
      <c r="C66" s="4"/>
      <c r="D66" s="4"/>
      <c r="E66" s="27"/>
      <c r="F66" s="7"/>
      <c r="G66" s="7">
        <f>SUM(G5:G64)</f>
        <v>9782.1999999999989</v>
      </c>
      <c r="H66" s="147"/>
      <c r="I66" s="128"/>
      <c r="J66" s="132"/>
      <c r="K66" s="147"/>
    </row>
    <row r="67" spans="1:11" s="35" customFormat="1" x14ac:dyDescent="0.2">
      <c r="A67" s="135"/>
      <c r="B67" s="3"/>
      <c r="C67" s="4"/>
      <c r="D67" s="4"/>
      <c r="E67" s="27"/>
      <c r="F67" s="7"/>
      <c r="G67" s="7"/>
      <c r="H67" s="153"/>
      <c r="I67" s="128"/>
      <c r="J67" s="132"/>
      <c r="K67" s="147"/>
    </row>
    <row r="68" spans="1:11" s="35" customFormat="1" x14ac:dyDescent="0.2">
      <c r="A68" s="129"/>
      <c r="H68" s="153"/>
      <c r="I68" s="128"/>
      <c r="J68" s="132"/>
      <c r="K68" s="147"/>
    </row>
    <row r="69" spans="1:11" s="35" customFormat="1" x14ac:dyDescent="0.2">
      <c r="E69" s="173"/>
      <c r="G69" s="7"/>
      <c r="H69" s="153"/>
      <c r="I69" s="128"/>
      <c r="J69" s="132"/>
      <c r="K69" s="147"/>
    </row>
    <row r="70" spans="1:11" s="35" customFormat="1" x14ac:dyDescent="0.2">
      <c r="G70" s="7"/>
      <c r="H70" s="153"/>
      <c r="I70" s="128"/>
      <c r="J70" s="132"/>
      <c r="K70" s="147"/>
    </row>
    <row r="71" spans="1:11" s="35" customFormat="1" x14ac:dyDescent="0.2">
      <c r="B71" s="3"/>
      <c r="C71" s="4"/>
      <c r="D71" s="4"/>
      <c r="E71" s="27"/>
      <c r="F71" s="7"/>
      <c r="G71" s="7"/>
      <c r="H71" s="153"/>
      <c r="I71" s="128"/>
      <c r="J71" s="132"/>
      <c r="K71" s="147"/>
    </row>
    <row r="72" spans="1:11" s="35" customFormat="1" x14ac:dyDescent="0.2">
      <c r="A72" s="129"/>
      <c r="B72" s="3"/>
      <c r="C72" s="4"/>
      <c r="D72" s="4"/>
      <c r="F72" s="7"/>
      <c r="G72" s="7"/>
      <c r="H72" s="131"/>
      <c r="I72" s="128"/>
      <c r="J72" s="132"/>
      <c r="K72" s="147"/>
    </row>
    <row r="73" spans="1:11" s="35" customFormat="1" x14ac:dyDescent="0.2">
      <c r="A73" s="129"/>
      <c r="B73" s="3"/>
      <c r="C73" s="4"/>
      <c r="D73" s="4"/>
      <c r="E73" s="27"/>
      <c r="F73" s="7"/>
      <c r="G73" s="148"/>
      <c r="H73" s="131"/>
      <c r="I73" s="128"/>
      <c r="J73" s="132"/>
      <c r="K73" s="147"/>
    </row>
    <row r="74" spans="1:11" s="35" customFormat="1" x14ac:dyDescent="0.2">
      <c r="H74" s="131"/>
      <c r="I74" s="128"/>
      <c r="J74" s="132"/>
      <c r="K74" s="147"/>
    </row>
    <row r="75" spans="1:11" s="35" customFormat="1" x14ac:dyDescent="0.2">
      <c r="H75" s="131"/>
      <c r="I75" s="128"/>
      <c r="J75" s="132"/>
      <c r="K75" s="147"/>
    </row>
    <row r="76" spans="1:11" s="35" customFormat="1" x14ac:dyDescent="0.2">
      <c r="B76" s="3"/>
      <c r="C76" s="108"/>
      <c r="D76" s="108"/>
      <c r="E76" s="166"/>
      <c r="F76" s="7"/>
      <c r="G76" s="7"/>
      <c r="H76" s="147"/>
      <c r="I76" s="128"/>
      <c r="J76" s="132"/>
      <c r="K76" s="147"/>
    </row>
    <row r="77" spans="1:11" s="35" customFormat="1" x14ac:dyDescent="0.2">
      <c r="H77" s="131"/>
      <c r="I77" s="128"/>
      <c r="J77" s="132"/>
      <c r="K77" s="147"/>
    </row>
    <row r="78" spans="1:11" s="35" customFormat="1" x14ac:dyDescent="0.2">
      <c r="E78" s="27"/>
      <c r="H78" s="131"/>
      <c r="I78" s="128"/>
      <c r="J78" s="132"/>
      <c r="K78" s="147"/>
    </row>
    <row r="79" spans="1:11" s="35" customFormat="1" x14ac:dyDescent="0.2">
      <c r="H79" s="131"/>
      <c r="I79" s="128"/>
      <c r="J79" s="132"/>
      <c r="K79" s="147"/>
    </row>
    <row r="80" spans="1:11" s="35" customFormat="1" x14ac:dyDescent="0.2">
      <c r="H80" s="131"/>
      <c r="I80" s="128"/>
      <c r="J80" s="132"/>
      <c r="K80" s="147"/>
    </row>
    <row r="81" spans="1:11" s="35" customFormat="1" x14ac:dyDescent="0.2">
      <c r="A81" s="129"/>
      <c r="G81" s="7"/>
      <c r="H81" s="131"/>
      <c r="I81" s="128"/>
      <c r="J81" s="132"/>
      <c r="K81" s="147"/>
    </row>
    <row r="82" spans="1:11" s="35" customFormat="1" x14ac:dyDescent="0.2">
      <c r="A82" s="129"/>
      <c r="B82" s="3"/>
      <c r="C82" s="108"/>
      <c r="D82" s="108"/>
      <c r="E82" s="27"/>
      <c r="F82" s="7"/>
      <c r="G82" s="7"/>
      <c r="H82" s="131"/>
      <c r="I82" s="128"/>
      <c r="J82" s="132"/>
      <c r="K82" s="147"/>
    </row>
    <row r="83" spans="1:11" s="35" customFormat="1" x14ac:dyDescent="0.2">
      <c r="A83" s="135"/>
      <c r="B83" s="3"/>
      <c r="C83" s="4"/>
      <c r="D83" s="4"/>
      <c r="E83" s="27"/>
      <c r="F83" s="7"/>
      <c r="G83" s="7"/>
      <c r="H83" s="131"/>
      <c r="I83" s="128"/>
      <c r="J83" s="132"/>
      <c r="K83" s="133"/>
    </row>
    <row r="84" spans="1:11" s="35" customFormat="1" x14ac:dyDescent="0.2">
      <c r="A84" s="129"/>
      <c r="H84" s="153"/>
      <c r="I84" s="128"/>
      <c r="J84" s="132"/>
      <c r="K84" s="147"/>
    </row>
    <row r="85" spans="1:11" s="35" customFormat="1" x14ac:dyDescent="0.2">
      <c r="A85" s="129"/>
      <c r="H85" s="153"/>
      <c r="I85" s="128"/>
      <c r="J85" s="132"/>
      <c r="K85" s="147"/>
    </row>
    <row r="86" spans="1:11" s="35" customFormat="1" x14ac:dyDescent="0.2">
      <c r="A86" s="129"/>
      <c r="B86" s="3"/>
      <c r="C86" s="4"/>
      <c r="D86" s="4"/>
      <c r="E86" s="27"/>
      <c r="F86" s="7"/>
      <c r="G86" s="7"/>
      <c r="H86" s="153"/>
      <c r="I86" s="128"/>
      <c r="J86" s="132"/>
      <c r="K86" s="147"/>
    </row>
    <row r="87" spans="1:11" s="35" customFormat="1" x14ac:dyDescent="0.2">
      <c r="A87" s="129"/>
      <c r="B87" s="3"/>
      <c r="C87" s="4"/>
      <c r="D87" s="4"/>
      <c r="E87" s="27"/>
      <c r="F87" s="7"/>
      <c r="G87" s="7"/>
      <c r="H87" s="153"/>
      <c r="I87" s="128"/>
      <c r="J87" s="132"/>
      <c r="K87" s="147"/>
    </row>
    <row r="88" spans="1:11" s="35" customFormat="1" x14ac:dyDescent="0.2">
      <c r="A88" s="129"/>
      <c r="B88" s="3"/>
      <c r="C88" s="4"/>
      <c r="D88" s="4"/>
      <c r="E88" s="27"/>
      <c r="F88" s="7"/>
      <c r="G88" s="7"/>
      <c r="H88" s="153"/>
      <c r="I88" s="128"/>
      <c r="J88" s="132"/>
      <c r="K88" s="147"/>
    </row>
    <row r="89" spans="1:11" s="35" customFormat="1" x14ac:dyDescent="0.2">
      <c r="A89" s="129"/>
      <c r="B89" s="3"/>
      <c r="C89" s="4"/>
      <c r="D89" s="4"/>
      <c r="E89" s="27"/>
      <c r="F89" s="7"/>
      <c r="G89" s="7"/>
      <c r="H89" s="153"/>
      <c r="I89" s="128"/>
      <c r="J89" s="132"/>
      <c r="K89" s="147"/>
    </row>
    <row r="90" spans="1:11" s="35" customFormat="1" x14ac:dyDescent="0.2">
      <c r="A90" s="135"/>
      <c r="B90" s="3"/>
      <c r="C90" s="4"/>
      <c r="D90" s="4"/>
      <c r="E90" s="27"/>
      <c r="F90" s="7"/>
      <c r="G90" s="7"/>
      <c r="H90" s="153"/>
      <c r="I90" s="128"/>
      <c r="J90" s="132"/>
      <c r="K90" s="147"/>
    </row>
    <row r="91" spans="1:11" s="35" customFormat="1" x14ac:dyDescent="0.2">
      <c r="A91" s="129"/>
      <c r="B91" s="2"/>
      <c r="C91" s="4"/>
      <c r="D91" s="4"/>
      <c r="E91" s="27"/>
      <c r="F91" s="5"/>
      <c r="G91" s="6"/>
      <c r="H91" s="131"/>
      <c r="I91" s="128"/>
      <c r="J91" s="132"/>
      <c r="K91" s="147"/>
    </row>
    <row r="92" spans="1:11" s="35" customFormat="1" x14ac:dyDescent="0.2">
      <c r="H92" s="147"/>
      <c r="I92" s="128"/>
      <c r="J92" s="132"/>
      <c r="K92" s="147"/>
    </row>
    <row r="93" spans="1:11" s="35" customFormat="1" x14ac:dyDescent="0.2">
      <c r="A93" s="135"/>
      <c r="B93" s="3"/>
      <c r="C93" s="4"/>
      <c r="D93" s="4"/>
      <c r="F93" s="7"/>
      <c r="G93" s="7"/>
      <c r="H93" s="131"/>
      <c r="I93" s="168"/>
      <c r="K93" s="147"/>
    </row>
    <row r="94" spans="1:11" s="35" customFormat="1" x14ac:dyDescent="0.2">
      <c r="A94" s="135"/>
      <c r="B94" s="3"/>
      <c r="C94" s="4"/>
      <c r="D94" s="4"/>
      <c r="E94" s="27"/>
      <c r="F94" s="7"/>
      <c r="G94" s="7"/>
      <c r="H94" s="131"/>
      <c r="I94" s="128"/>
      <c r="J94" s="132"/>
      <c r="K94" s="147"/>
    </row>
    <row r="95" spans="1:11" s="35" customFormat="1" x14ac:dyDescent="0.2">
      <c r="A95" s="135"/>
      <c r="B95" s="3"/>
      <c r="C95" s="4"/>
      <c r="D95" s="4"/>
      <c r="E95" s="27"/>
      <c r="F95" s="7"/>
      <c r="G95" s="7"/>
      <c r="H95" s="131"/>
      <c r="I95" s="128"/>
      <c r="J95" s="132"/>
      <c r="K95" s="147"/>
    </row>
    <row r="96" spans="1:11" s="35" customFormat="1" x14ac:dyDescent="0.2">
      <c r="A96" s="135"/>
      <c r="B96" s="2"/>
      <c r="C96" s="4"/>
      <c r="D96" s="4"/>
      <c r="E96" s="27"/>
      <c r="F96" s="5"/>
      <c r="G96" s="148"/>
      <c r="H96" s="153"/>
      <c r="I96" s="128"/>
      <c r="J96" s="132"/>
      <c r="K96" s="147"/>
    </row>
    <row r="97" spans="1:12" s="35" customFormat="1" x14ac:dyDescent="0.2">
      <c r="A97" s="135"/>
      <c r="H97" s="131"/>
      <c r="I97" s="128"/>
      <c r="J97" s="132"/>
      <c r="K97" s="147"/>
    </row>
    <row r="98" spans="1:12" s="35" customFormat="1" x14ac:dyDescent="0.2">
      <c r="A98" s="135"/>
      <c r="B98" s="3"/>
      <c r="C98" s="4"/>
      <c r="D98" s="4"/>
      <c r="E98" s="27"/>
      <c r="F98" s="7"/>
      <c r="G98" s="7"/>
      <c r="H98" s="131"/>
      <c r="I98" s="128"/>
      <c r="J98" s="132"/>
      <c r="K98" s="147"/>
    </row>
    <row r="99" spans="1:12" s="35" customFormat="1" x14ac:dyDescent="0.2">
      <c r="A99" s="135"/>
      <c r="B99" s="3"/>
      <c r="C99" s="4"/>
      <c r="D99" s="4"/>
      <c r="E99" s="27"/>
      <c r="F99" s="7"/>
      <c r="G99" s="7"/>
      <c r="H99" s="131"/>
      <c r="I99" s="128"/>
      <c r="J99" s="132"/>
      <c r="K99" s="147"/>
    </row>
    <row r="100" spans="1:12" s="35" customFormat="1" x14ac:dyDescent="0.2">
      <c r="A100" s="135"/>
      <c r="B100" s="3"/>
      <c r="C100" s="108"/>
      <c r="D100" s="108"/>
      <c r="E100" s="166"/>
      <c r="F100" s="7"/>
      <c r="G100" s="130"/>
      <c r="H100" s="131"/>
      <c r="I100" s="128"/>
      <c r="J100" s="132"/>
      <c r="K100" s="147"/>
    </row>
    <row r="101" spans="1:12" s="35" customFormat="1" x14ac:dyDescent="0.2">
      <c r="A101" s="129"/>
      <c r="B101" s="3"/>
      <c r="C101" s="4"/>
      <c r="D101" s="4"/>
      <c r="E101" s="166"/>
      <c r="F101" s="7"/>
      <c r="G101" s="130"/>
      <c r="H101" s="131"/>
      <c r="I101" s="128"/>
      <c r="J101" s="132"/>
      <c r="K101" s="133"/>
    </row>
    <row r="102" spans="1:12" s="35" customFormat="1" x14ac:dyDescent="0.2">
      <c r="G102" s="7"/>
      <c r="H102" s="147"/>
      <c r="I102" s="128"/>
      <c r="J102" s="132"/>
      <c r="K102" s="147"/>
    </row>
    <row r="103" spans="1:12" s="35" customFormat="1" x14ac:dyDescent="0.2">
      <c r="A103" s="33"/>
      <c r="B103" s="3"/>
      <c r="C103" s="4"/>
      <c r="D103" s="4"/>
      <c r="E103" s="27"/>
      <c r="F103" s="7"/>
      <c r="G103" s="7"/>
      <c r="H103" s="131"/>
      <c r="I103" s="128"/>
      <c r="J103" s="132"/>
      <c r="K103" s="147"/>
    </row>
    <row r="104" spans="1:12" s="35" customFormat="1" x14ac:dyDescent="0.2">
      <c r="A104" s="135"/>
      <c r="E104" s="27"/>
      <c r="G104" s="7"/>
      <c r="H104" s="131"/>
      <c r="I104" s="128"/>
      <c r="J104" s="132"/>
      <c r="K104" s="147"/>
      <c r="L104" s="153"/>
    </row>
    <row r="105" spans="1:12" s="35" customFormat="1" x14ac:dyDescent="0.2">
      <c r="A105" s="135"/>
      <c r="B105" s="3"/>
      <c r="C105" s="4"/>
      <c r="D105" s="4"/>
      <c r="E105" s="27"/>
      <c r="F105" s="7"/>
      <c r="G105" s="7"/>
      <c r="H105" s="131"/>
      <c r="I105" s="128"/>
      <c r="J105" s="132"/>
      <c r="K105" s="147"/>
    </row>
    <row r="106" spans="1:12" s="35" customFormat="1" x14ac:dyDescent="0.2">
      <c r="A106" s="135"/>
      <c r="B106" s="3"/>
      <c r="C106" s="4"/>
      <c r="D106" s="4"/>
      <c r="E106" s="27"/>
      <c r="F106" s="7"/>
      <c r="G106" s="148"/>
      <c r="H106" s="131"/>
      <c r="I106" s="128"/>
      <c r="J106" s="132"/>
      <c r="K106" s="147"/>
    </row>
    <row r="107" spans="1:12" s="35" customFormat="1" x14ac:dyDescent="0.2">
      <c r="A107" s="129"/>
      <c r="B107" s="131"/>
      <c r="C107" s="34"/>
      <c r="D107" s="34"/>
      <c r="E107" s="134"/>
      <c r="F107" s="130"/>
      <c r="G107" s="130"/>
      <c r="H107" s="131"/>
      <c r="I107" s="128"/>
      <c r="J107" s="132"/>
      <c r="K107" s="133"/>
    </row>
    <row r="108" spans="1:12" s="35" customFormat="1" x14ac:dyDescent="0.2">
      <c r="A108" s="135"/>
      <c r="B108" s="3"/>
      <c r="C108" s="4"/>
      <c r="D108" s="4"/>
      <c r="E108" s="27"/>
      <c r="F108" s="7"/>
      <c r="G108" s="7"/>
      <c r="H108" s="147"/>
      <c r="I108" s="128"/>
      <c r="J108" s="132"/>
      <c r="K108" s="147"/>
    </row>
    <row r="109" spans="1:12" s="35" customFormat="1" x14ac:dyDescent="0.2">
      <c r="A109" s="135"/>
      <c r="H109" s="153"/>
      <c r="I109" s="128"/>
      <c r="J109" s="132"/>
      <c r="K109" s="147"/>
    </row>
    <row r="110" spans="1:12" s="35" customFormat="1" x14ac:dyDescent="0.2">
      <c r="A110" s="135"/>
      <c r="E110" s="138"/>
      <c r="F110" s="7"/>
      <c r="G110" s="6"/>
      <c r="H110" s="153"/>
      <c r="I110" s="128"/>
      <c r="J110" s="132"/>
      <c r="K110" s="147"/>
    </row>
    <row r="111" spans="1:12" s="35" customFormat="1" x14ac:dyDescent="0.2">
      <c r="A111" s="135"/>
      <c r="H111" s="153"/>
      <c r="I111" s="128"/>
      <c r="J111" s="132"/>
      <c r="K111" s="147"/>
    </row>
    <row r="112" spans="1:12" s="35" customFormat="1" x14ac:dyDescent="0.2">
      <c r="A112" s="135"/>
      <c r="H112" s="153"/>
      <c r="I112" s="128"/>
      <c r="J112" s="132"/>
      <c r="K112" s="147"/>
    </row>
    <row r="113" spans="1:11" s="35" customFormat="1" x14ac:dyDescent="0.2">
      <c r="A113" s="135"/>
      <c r="B113" s="2"/>
      <c r="C113" s="4"/>
      <c r="D113"/>
      <c r="E113" s="27"/>
      <c r="F113" s="5"/>
      <c r="G113" s="148"/>
      <c r="H113" s="153"/>
      <c r="I113" s="128"/>
      <c r="J113" s="132"/>
      <c r="K113" s="147"/>
    </row>
    <row r="114" spans="1:11" s="35" customFormat="1" x14ac:dyDescent="0.2">
      <c r="A114" s="135"/>
      <c r="B114" s="2"/>
      <c r="C114" s="4"/>
      <c r="D114"/>
      <c r="E114" s="27"/>
      <c r="F114" s="5"/>
      <c r="G114" s="148"/>
      <c r="H114" s="153"/>
      <c r="I114" s="128"/>
      <c r="J114" s="132"/>
      <c r="K114" s="147"/>
    </row>
    <row r="115" spans="1:11" s="35" customFormat="1" x14ac:dyDescent="0.2">
      <c r="A115" s="135"/>
      <c r="B115" s="2"/>
      <c r="C115" s="4"/>
      <c r="D115"/>
      <c r="E115" s="27"/>
      <c r="F115" s="5"/>
      <c r="G115" s="148"/>
      <c r="H115" s="153"/>
      <c r="I115" s="128"/>
      <c r="J115" s="132"/>
      <c r="K115" s="147"/>
    </row>
    <row r="116" spans="1:11" s="35" customFormat="1" x14ac:dyDescent="0.2">
      <c r="A116" s="135"/>
      <c r="B116" s="2"/>
      <c r="C116" s="4"/>
      <c r="D116"/>
      <c r="E116" s="27"/>
      <c r="F116" s="5"/>
      <c r="G116" s="148"/>
      <c r="H116" s="153"/>
      <c r="I116" s="128"/>
      <c r="J116" s="132"/>
      <c r="K116" s="147"/>
    </row>
    <row r="117" spans="1:11" s="35" customFormat="1" x14ac:dyDescent="0.2">
      <c r="A117" s="135"/>
      <c r="B117" s="3"/>
      <c r="C117" s="4"/>
      <c r="D117" s="4"/>
      <c r="E117" s="27"/>
      <c r="F117" s="7"/>
      <c r="G117" s="7"/>
      <c r="H117" s="131"/>
      <c r="I117" s="128"/>
      <c r="J117" s="132"/>
      <c r="K117" s="108"/>
    </row>
    <row r="118" spans="1:11" s="35" customFormat="1" x14ac:dyDescent="0.2">
      <c r="A118" s="135"/>
      <c r="I118" s="128"/>
      <c r="J118" s="132"/>
      <c r="K118" s="147"/>
    </row>
    <row r="119" spans="1:11" s="35" customFormat="1" x14ac:dyDescent="0.2">
      <c r="A119" s="135"/>
      <c r="I119" s="128"/>
      <c r="J119" s="132"/>
      <c r="K119" s="147"/>
    </row>
    <row r="120" spans="1:11" s="35" customFormat="1" x14ac:dyDescent="0.2">
      <c r="A120" s="135"/>
      <c r="B120" s="3"/>
      <c r="C120" s="4"/>
      <c r="D120" s="4"/>
      <c r="E120" s="27"/>
      <c r="F120" s="7"/>
      <c r="G120" s="7"/>
      <c r="H120" s="131"/>
      <c r="I120" s="128"/>
      <c r="J120" s="132"/>
      <c r="K120" s="147"/>
    </row>
    <row r="121" spans="1:11" s="35" customFormat="1" x14ac:dyDescent="0.2">
      <c r="A121" s="135"/>
      <c r="B121" s="3"/>
      <c r="C121" s="4"/>
      <c r="D121" s="4"/>
      <c r="E121" s="27"/>
      <c r="F121" s="7"/>
      <c r="G121" s="7"/>
      <c r="H121" s="131"/>
      <c r="I121" s="128"/>
      <c r="J121" s="132"/>
      <c r="K121" s="147"/>
    </row>
    <row r="122" spans="1:11" s="35" customFormat="1" x14ac:dyDescent="0.2">
      <c r="A122" s="135"/>
      <c r="B122" s="3"/>
      <c r="C122" s="4"/>
      <c r="D122" s="4"/>
      <c r="E122" s="27"/>
      <c r="F122" s="7"/>
      <c r="G122" s="7"/>
      <c r="H122" s="131"/>
      <c r="I122" s="128"/>
      <c r="J122" s="132"/>
      <c r="K122" s="147"/>
    </row>
    <row r="123" spans="1:11" s="35" customFormat="1" ht="18" x14ac:dyDescent="0.25">
      <c r="A123" s="10"/>
      <c r="B123"/>
      <c r="C123"/>
      <c r="D123"/>
      <c r="E123" s="27"/>
      <c r="F123" s="5"/>
      <c r="G123" s="5"/>
      <c r="H123"/>
      <c r="I123" s="106"/>
      <c r="J123" s="132"/>
      <c r="K123" s="147"/>
    </row>
    <row r="124" spans="1:11" s="35" customFormat="1" ht="18" x14ac:dyDescent="0.25">
      <c r="A124" s="10"/>
      <c r="B124" s="97"/>
      <c r="C124" s="51"/>
      <c r="D124" s="51"/>
      <c r="E124" s="27"/>
      <c r="F124" s="53"/>
      <c r="G124" s="53"/>
      <c r="H124"/>
      <c r="I124" s="106"/>
      <c r="J124" s="132"/>
      <c r="K124" s="147"/>
    </row>
    <row r="125" spans="1:11" s="35" customFormat="1" ht="18" x14ac:dyDescent="0.25">
      <c r="A125" s="56"/>
      <c r="B125" s="97"/>
      <c r="C125" s="51"/>
      <c r="D125" s="51"/>
      <c r="E125" s="22"/>
      <c r="F125" s="53"/>
      <c r="G125" s="53"/>
      <c r="H125"/>
      <c r="I125" s="106"/>
      <c r="J125" s="132"/>
      <c r="K125" s="147"/>
    </row>
    <row r="126" spans="1:11" s="35" customFormat="1" ht="15.75" x14ac:dyDescent="0.25">
      <c r="A126" s="14"/>
      <c r="B126" s="56"/>
      <c r="C126" s="56"/>
      <c r="D126" s="56"/>
      <c r="E126" s="54"/>
      <c r="F126" s="57"/>
      <c r="G126" s="57"/>
      <c r="H126" s="56"/>
      <c r="I126" s="56"/>
      <c r="J126" s="132"/>
      <c r="K126" s="147"/>
    </row>
    <row r="127" spans="1:11" s="35" customFormat="1" ht="15" x14ac:dyDescent="0.25">
      <c r="A127" s="14"/>
      <c r="B127" s="11"/>
      <c r="C127" s="11"/>
      <c r="D127" s="11"/>
      <c r="E127" s="56"/>
      <c r="F127" s="12"/>
      <c r="G127" s="12"/>
      <c r="H127" s="11"/>
      <c r="I127" s="11"/>
      <c r="J127" s="132"/>
      <c r="K127" s="147"/>
    </row>
    <row r="128" spans="1:11" s="35" customFormat="1" ht="15" x14ac:dyDescent="0.25">
      <c r="A128" s="14"/>
      <c r="B128" s="64"/>
      <c r="C128" s="11"/>
      <c r="D128" s="11"/>
      <c r="E128" s="24"/>
      <c r="F128" s="12"/>
      <c r="G128" s="12"/>
      <c r="H128" s="11"/>
      <c r="I128" s="11"/>
      <c r="J128" s="132"/>
      <c r="K128" s="147"/>
    </row>
    <row r="129" spans="1:11" s="35" customFormat="1" ht="15" x14ac:dyDescent="0.25">
      <c r="A129" s="14"/>
      <c r="B129" s="64"/>
      <c r="C129" s="11"/>
      <c r="D129" s="11"/>
      <c r="E129" s="24"/>
      <c r="F129" s="12"/>
      <c r="G129" s="12"/>
      <c r="H129" s="11"/>
      <c r="I129" s="11"/>
      <c r="J129" s="132"/>
      <c r="K129" s="147"/>
    </row>
    <row r="130" spans="1:11" s="35" customFormat="1" ht="15" x14ac:dyDescent="0.25">
      <c r="A130" s="14"/>
      <c r="B130" s="64"/>
      <c r="C130" s="11"/>
      <c r="D130" s="11"/>
      <c r="E130" s="24"/>
      <c r="F130" s="12"/>
      <c r="G130" s="12"/>
      <c r="H130" s="11"/>
      <c r="I130" s="11"/>
      <c r="J130" s="132"/>
      <c r="K130" s="147"/>
    </row>
    <row r="131" spans="1:11" s="35" customFormat="1" ht="15" x14ac:dyDescent="0.25">
      <c r="A131" s="14"/>
      <c r="B131" s="64"/>
      <c r="C131" s="11"/>
      <c r="D131" s="11"/>
      <c r="E131" s="24"/>
      <c r="F131" s="12"/>
      <c r="G131" s="12"/>
      <c r="H131" s="11"/>
      <c r="I131" s="11"/>
      <c r="J131" s="132"/>
      <c r="K131" s="147"/>
    </row>
    <row r="132" spans="1:11" s="35" customFormat="1" ht="15" x14ac:dyDescent="0.25">
      <c r="A132" s="14"/>
      <c r="B132" s="64"/>
      <c r="C132" s="11"/>
      <c r="D132" s="11"/>
      <c r="E132" s="22"/>
      <c r="F132" s="12"/>
      <c r="G132" s="12"/>
      <c r="H132" s="11"/>
      <c r="I132" s="11"/>
      <c r="J132" s="132"/>
      <c r="K132" s="147"/>
    </row>
    <row r="133" spans="1:11" s="35" customFormat="1" ht="15" x14ac:dyDescent="0.25">
      <c r="A133" s="14"/>
      <c r="B133" s="64"/>
      <c r="C133" s="11"/>
      <c r="D133" s="11"/>
      <c r="E133" s="24"/>
      <c r="F133" s="12"/>
      <c r="G133" s="12"/>
      <c r="H133" s="11"/>
      <c r="I133" s="11"/>
    </row>
    <row r="134" spans="1:11" s="35" customFormat="1" ht="15" x14ac:dyDescent="0.25">
      <c r="A134" s="14"/>
      <c r="B134" s="64"/>
      <c r="C134" s="11"/>
      <c r="D134" s="11"/>
      <c r="E134" s="24"/>
      <c r="F134" s="12"/>
      <c r="G134" s="12"/>
      <c r="H134" s="11"/>
      <c r="I134" s="11"/>
      <c r="J134" s="132"/>
      <c r="K134" s="133"/>
    </row>
    <row r="135" spans="1:11" s="35" customFormat="1" ht="15" x14ac:dyDescent="0.25">
      <c r="A135" s="14"/>
      <c r="B135" s="64"/>
      <c r="C135" s="11"/>
      <c r="D135" s="11"/>
      <c r="E135" s="24"/>
      <c r="F135" s="12"/>
      <c r="G135" s="12"/>
      <c r="H135" s="11"/>
      <c r="I135" s="11"/>
      <c r="J135" s="132"/>
      <c r="K135" s="133"/>
    </row>
    <row r="136" spans="1:11" ht="15" x14ac:dyDescent="0.25">
      <c r="A136" s="14"/>
      <c r="B136" s="64"/>
      <c r="C136" s="11"/>
      <c r="D136" s="11"/>
      <c r="F136" s="12"/>
      <c r="G136" s="12"/>
      <c r="H136" s="11"/>
      <c r="I136" s="11"/>
      <c r="J136" s="128"/>
      <c r="K136" s="147"/>
    </row>
    <row r="137" spans="1:11" ht="14.25" x14ac:dyDescent="0.2">
      <c r="H137" s="11"/>
      <c r="I137" s="11"/>
      <c r="J137" s="128"/>
      <c r="K137" s="108"/>
    </row>
    <row r="138" spans="1:11" ht="14.25" x14ac:dyDescent="0.2">
      <c r="E138" s="24"/>
      <c r="H138" s="11"/>
      <c r="I138" s="11"/>
      <c r="J138" s="128"/>
      <c r="K138" s="108"/>
    </row>
    <row r="139" spans="1:11" ht="18" x14ac:dyDescent="0.25">
      <c r="A139" s="122"/>
      <c r="B139" s="122"/>
      <c r="C139" s="122"/>
      <c r="D139" s="122"/>
      <c r="E139" s="89"/>
      <c r="F139" s="122"/>
      <c r="G139" s="86"/>
      <c r="H139" s="118"/>
      <c r="I139" s="118"/>
      <c r="J139" s="128"/>
      <c r="K139" s="108"/>
    </row>
    <row r="140" spans="1:11" ht="15" x14ac:dyDescent="0.25">
      <c r="A140" s="14"/>
      <c r="B140" s="11"/>
      <c r="C140" s="11"/>
      <c r="D140" s="11"/>
      <c r="F140" s="12"/>
      <c r="G140" s="12"/>
      <c r="H140" s="11"/>
      <c r="I140" s="11"/>
      <c r="J140" s="128"/>
      <c r="K140" s="4"/>
    </row>
    <row r="141" spans="1:11" ht="15" x14ac:dyDescent="0.25">
      <c r="A141" s="14"/>
      <c r="B141" s="11"/>
      <c r="C141" s="11"/>
      <c r="D141" s="11"/>
      <c r="E141" s="122"/>
      <c r="F141" s="60"/>
      <c r="G141" s="12"/>
      <c r="H141" s="11"/>
      <c r="I141" s="11"/>
      <c r="J141" s="128"/>
      <c r="K141" s="4"/>
    </row>
    <row r="142" spans="1:11" ht="15" x14ac:dyDescent="0.25">
      <c r="A142" s="14"/>
      <c r="B142" s="11"/>
      <c r="C142" s="11"/>
      <c r="D142" s="11"/>
      <c r="E142" s="24"/>
      <c r="F142" s="12"/>
      <c r="G142" s="12"/>
      <c r="H142" s="11"/>
      <c r="I142" s="11"/>
      <c r="J142" s="128"/>
      <c r="K142" s="4"/>
    </row>
    <row r="143" spans="1:11" ht="18" x14ac:dyDescent="0.25">
      <c r="A143" s="99"/>
      <c r="B143" s="59"/>
      <c r="D143" s="11"/>
      <c r="E143" s="65"/>
      <c r="F143" s="12"/>
      <c r="G143" s="12"/>
      <c r="H143" s="11"/>
      <c r="I143" s="63"/>
      <c r="J143" s="128"/>
      <c r="K143" s="147"/>
    </row>
    <row r="144" spans="1:11" ht="15" x14ac:dyDescent="0.25">
      <c r="A144" s="14"/>
      <c r="B144" s="11"/>
      <c r="C144" s="11"/>
      <c r="D144" s="11"/>
      <c r="E144" s="24"/>
      <c r="F144" s="12"/>
      <c r="G144" s="12"/>
      <c r="H144" s="11"/>
      <c r="I144" s="11"/>
      <c r="J144" s="128"/>
      <c r="K144" s="108"/>
    </row>
    <row r="145" spans="1:11" ht="15" x14ac:dyDescent="0.25">
      <c r="A145" s="14"/>
      <c r="B145" s="64"/>
      <c r="C145" s="11"/>
      <c r="D145" s="11"/>
      <c r="E145" s="24"/>
      <c r="F145" s="12"/>
      <c r="G145" s="12"/>
      <c r="H145" s="11"/>
      <c r="I145" s="11"/>
      <c r="J145" s="128"/>
      <c r="K145" s="108"/>
    </row>
    <row r="146" spans="1:11" ht="15" x14ac:dyDescent="0.25">
      <c r="A146" s="14"/>
      <c r="B146" s="64"/>
      <c r="C146" s="11"/>
      <c r="D146" s="11"/>
      <c r="E146" s="24"/>
      <c r="F146" s="12"/>
      <c r="G146" s="12"/>
      <c r="H146" s="11"/>
      <c r="I146" s="11"/>
      <c r="J146" s="128"/>
      <c r="K146" s="108"/>
    </row>
    <row r="147" spans="1:11" ht="15.75" x14ac:dyDescent="0.25">
      <c r="A147" s="116"/>
      <c r="B147" s="117"/>
      <c r="C147" s="118"/>
      <c r="D147" s="118"/>
      <c r="E147" s="119"/>
      <c r="F147" s="120"/>
      <c r="G147" s="120"/>
      <c r="J147" s="107"/>
      <c r="K147" s="4"/>
    </row>
    <row r="148" spans="1:11" ht="15.75" x14ac:dyDescent="0.25">
      <c r="A148" s="14"/>
      <c r="B148" s="11"/>
      <c r="C148" s="11"/>
      <c r="D148" s="11"/>
      <c r="E148" s="24"/>
      <c r="F148" s="12"/>
      <c r="G148" s="120"/>
      <c r="H148" s="11"/>
      <c r="I148" s="11"/>
      <c r="J148" s="107"/>
      <c r="K148" s="4"/>
    </row>
    <row r="149" spans="1:11" ht="15.75" x14ac:dyDescent="0.25">
      <c r="A149" s="14"/>
      <c r="B149" s="64"/>
      <c r="C149" s="11"/>
      <c r="D149" s="11"/>
      <c r="E149" s="24"/>
      <c r="F149" s="12"/>
      <c r="G149" s="120"/>
      <c r="H149" s="12"/>
      <c r="I149" s="11"/>
      <c r="J149" s="107"/>
      <c r="K149" s="147"/>
    </row>
    <row r="150" spans="1:11" ht="15" x14ac:dyDescent="0.25">
      <c r="A150" s="58"/>
      <c r="B150" s="64"/>
      <c r="C150" s="11"/>
      <c r="D150" s="11"/>
      <c r="E150" s="24"/>
      <c r="F150" s="12"/>
      <c r="G150" s="120"/>
      <c r="H150" s="12"/>
      <c r="I150" s="11"/>
      <c r="J150" s="56"/>
      <c r="K150" s="108"/>
    </row>
    <row r="151" spans="1:11" ht="14.25" x14ac:dyDescent="0.2">
      <c r="A151" s="58"/>
      <c r="B151" s="64"/>
      <c r="C151" s="11"/>
      <c r="D151" s="11"/>
      <c r="E151" s="24"/>
      <c r="F151" s="12"/>
      <c r="G151" s="120"/>
      <c r="H151" s="12"/>
      <c r="I151" s="11"/>
      <c r="J151" s="11"/>
      <c r="K151" s="4"/>
    </row>
    <row r="152" spans="1:11" ht="14.25" x14ac:dyDescent="0.2">
      <c r="B152" s="64"/>
      <c r="C152" s="11"/>
      <c r="D152" s="11"/>
      <c r="E152" s="24"/>
      <c r="F152" s="12"/>
      <c r="G152" s="12"/>
      <c r="H152" s="12"/>
      <c r="I152" s="11"/>
      <c r="J152" s="11"/>
      <c r="K152" s="4"/>
    </row>
    <row r="153" spans="1:11" ht="14.25" x14ac:dyDescent="0.2">
      <c r="B153" s="64"/>
      <c r="C153" s="11"/>
      <c r="D153" s="11"/>
      <c r="E153" s="24"/>
      <c r="F153" s="12"/>
      <c r="G153" s="12"/>
      <c r="H153" s="11"/>
      <c r="I153" s="11"/>
      <c r="J153" s="11"/>
      <c r="K153" s="4"/>
    </row>
    <row r="154" spans="1:11" ht="14.25" x14ac:dyDescent="0.2">
      <c r="B154" s="64"/>
      <c r="C154" s="11"/>
      <c r="D154" s="11"/>
      <c r="E154" s="24"/>
      <c r="F154" s="12"/>
      <c r="G154" s="12"/>
      <c r="H154" s="11"/>
      <c r="I154" s="11"/>
      <c r="J154" s="11"/>
      <c r="K154" s="4"/>
    </row>
    <row r="155" spans="1:11" ht="14.25" x14ac:dyDescent="0.2">
      <c r="A155" s="11"/>
      <c r="B155" s="64"/>
      <c r="C155" s="11"/>
      <c r="D155" s="11"/>
      <c r="E155" s="24"/>
      <c r="F155" s="12"/>
      <c r="G155" s="12"/>
      <c r="H155" s="66"/>
      <c r="I155" s="11"/>
      <c r="J155" s="11"/>
      <c r="K155" s="147"/>
    </row>
    <row r="156" spans="1:11" ht="14.25" x14ac:dyDescent="0.2">
      <c r="A156" s="58"/>
      <c r="B156" s="64"/>
      <c r="C156" s="11"/>
      <c r="D156" s="11"/>
      <c r="F156" s="12"/>
      <c r="G156" s="104"/>
      <c r="H156" s="11"/>
      <c r="I156" s="11"/>
      <c r="J156" s="11"/>
      <c r="K156" s="147"/>
    </row>
    <row r="157" spans="1:11" ht="14.25" x14ac:dyDescent="0.2">
      <c r="A157" s="58"/>
      <c r="H157" s="11"/>
      <c r="I157" s="11"/>
      <c r="J157" s="11"/>
      <c r="K157" s="108"/>
    </row>
    <row r="158" spans="1:11" ht="15" x14ac:dyDescent="0.25">
      <c r="A158" s="58"/>
      <c r="B158" s="11"/>
      <c r="C158" s="11"/>
      <c r="D158" s="11"/>
      <c r="E158" s="24"/>
      <c r="F158" s="60"/>
      <c r="G158" s="115"/>
      <c r="H158" s="11"/>
      <c r="I158" s="11"/>
      <c r="J158" s="11"/>
      <c r="K158" s="108"/>
    </row>
    <row r="159" spans="1:11" ht="18" x14ac:dyDescent="0.25">
      <c r="E159" s="125"/>
      <c r="F159" s="12"/>
      <c r="G159" s="124"/>
      <c r="H159" s="11"/>
      <c r="I159" s="11"/>
      <c r="J159" s="11"/>
      <c r="K159" s="108"/>
    </row>
    <row r="160" spans="1:11" ht="18" x14ac:dyDescent="0.25">
      <c r="E160" s="125"/>
      <c r="F160" s="12"/>
      <c r="G160" s="124"/>
      <c r="H160" s="11"/>
      <c r="I160" s="11"/>
      <c r="J160" s="11"/>
      <c r="K160" s="108"/>
    </row>
    <row r="161" spans="1:11" ht="14.25" x14ac:dyDescent="0.2">
      <c r="J161" s="11"/>
      <c r="K161" s="108"/>
    </row>
    <row r="162" spans="1:11" ht="14.25" x14ac:dyDescent="0.2">
      <c r="J162" s="11"/>
      <c r="K162" s="4"/>
    </row>
    <row r="163" spans="1:11" ht="14.25" x14ac:dyDescent="0.2">
      <c r="J163" s="118"/>
      <c r="K163" s="147"/>
    </row>
    <row r="164" spans="1:11" ht="14.25" x14ac:dyDescent="0.2">
      <c r="J164" s="11"/>
      <c r="K164" s="108"/>
    </row>
    <row r="165" spans="1:11" ht="14.25" x14ac:dyDescent="0.2">
      <c r="J165" s="11"/>
      <c r="K165" s="108"/>
    </row>
    <row r="166" spans="1:11" ht="14.25" x14ac:dyDescent="0.2">
      <c r="J166" s="11"/>
      <c r="K166" s="108"/>
    </row>
    <row r="167" spans="1:11" ht="14.25" x14ac:dyDescent="0.2">
      <c r="J167" s="63"/>
      <c r="K167" s="108"/>
    </row>
    <row r="168" spans="1:11" ht="14.25" x14ac:dyDescent="0.2">
      <c r="J168" s="11"/>
      <c r="K168" s="108"/>
    </row>
    <row r="169" spans="1:11" ht="14.25" x14ac:dyDescent="0.2">
      <c r="J169" s="11"/>
      <c r="K169" s="108"/>
    </row>
    <row r="170" spans="1:11" ht="14.25" x14ac:dyDescent="0.2">
      <c r="J170" s="11"/>
      <c r="K170" s="4"/>
    </row>
    <row r="171" spans="1:11" x14ac:dyDescent="0.2">
      <c r="K171" s="147"/>
    </row>
    <row r="172" spans="1:11" ht="14.25" x14ac:dyDescent="0.2">
      <c r="J172" s="11"/>
      <c r="K172" s="108"/>
    </row>
    <row r="173" spans="1:11" ht="14.25" x14ac:dyDescent="0.2">
      <c r="J173" s="11"/>
      <c r="K173" s="108"/>
    </row>
    <row r="174" spans="1:11" ht="15" x14ac:dyDescent="0.25">
      <c r="F174" s="57"/>
      <c r="G174" s="12"/>
      <c r="H174" s="56"/>
      <c r="I174" s="56"/>
      <c r="J174" s="56"/>
      <c r="K174" s="108"/>
    </row>
    <row r="175" spans="1:11" ht="18" x14ac:dyDescent="0.25">
      <c r="A175" s="99"/>
      <c r="B175" s="11"/>
      <c r="C175" s="11"/>
      <c r="D175" s="11"/>
      <c r="E175" s="24"/>
      <c r="F175" s="12"/>
      <c r="G175" s="12"/>
      <c r="H175" s="11"/>
      <c r="I175" s="11"/>
      <c r="J175" s="11"/>
      <c r="K175" s="108"/>
    </row>
    <row r="176" spans="1:11" ht="15" x14ac:dyDescent="0.25">
      <c r="A176" s="58"/>
      <c r="B176" s="56"/>
      <c r="C176" s="56"/>
      <c r="D176" s="56"/>
      <c r="E176" s="56"/>
      <c r="F176" s="12"/>
      <c r="G176" s="12"/>
      <c r="H176" s="11"/>
      <c r="I176" s="11"/>
      <c r="J176" s="11"/>
      <c r="K176" s="4"/>
    </row>
    <row r="177" spans="1:11" ht="15" x14ac:dyDescent="0.25">
      <c r="A177" s="58"/>
      <c r="B177" s="64"/>
      <c r="C177" s="11"/>
      <c r="D177" s="11"/>
      <c r="E177" s="24"/>
      <c r="F177" s="12"/>
      <c r="G177" s="60"/>
      <c r="H177" s="11"/>
      <c r="I177" s="11"/>
      <c r="J177" s="11"/>
      <c r="K177" s="147"/>
    </row>
    <row r="178" spans="1:11" ht="15" customHeight="1" x14ac:dyDescent="0.25">
      <c r="A178" s="58"/>
      <c r="B178" s="64"/>
      <c r="C178" s="11"/>
      <c r="D178" s="11"/>
      <c r="E178" s="24"/>
      <c r="F178" s="12"/>
      <c r="G178" s="60"/>
      <c r="H178" s="11"/>
      <c r="I178" s="11"/>
      <c r="J178" s="11"/>
      <c r="K178" s="108"/>
    </row>
    <row r="179" spans="1:11" ht="15" customHeight="1" x14ac:dyDescent="0.25">
      <c r="A179" s="58"/>
      <c r="B179" s="11"/>
      <c r="C179" s="11"/>
      <c r="D179" s="11"/>
      <c r="F179" s="12"/>
      <c r="G179" s="60"/>
      <c r="H179" s="11"/>
      <c r="I179" s="11"/>
      <c r="J179" s="11"/>
      <c r="K179" s="108"/>
    </row>
    <row r="180" spans="1:11" ht="15" customHeight="1" x14ac:dyDescent="0.25">
      <c r="A180" s="58"/>
      <c r="B180" s="11"/>
      <c r="C180" s="11"/>
      <c r="D180" s="11"/>
      <c r="E180" s="65"/>
      <c r="F180" s="60"/>
      <c r="G180" s="60"/>
      <c r="H180" s="11"/>
      <c r="I180" s="11"/>
      <c r="J180" s="11"/>
      <c r="K180" s="108"/>
    </row>
    <row r="181" spans="1:11" ht="15" customHeight="1" x14ac:dyDescent="0.25">
      <c r="A181" s="58"/>
      <c r="B181" s="11"/>
      <c r="C181" s="11"/>
      <c r="D181" s="11"/>
      <c r="E181" s="24"/>
      <c r="F181" s="60"/>
      <c r="G181" s="12"/>
      <c r="H181" s="11"/>
      <c r="I181" s="11"/>
      <c r="J181" s="11"/>
      <c r="K181" s="108"/>
    </row>
    <row r="182" spans="1:11" ht="15" customHeight="1" x14ac:dyDescent="0.25">
      <c r="A182" s="10"/>
      <c r="C182" s="11"/>
      <c r="D182" s="11"/>
      <c r="F182" s="60"/>
      <c r="G182" s="57"/>
      <c r="H182" s="11"/>
      <c r="I182" s="11"/>
      <c r="J182" s="11"/>
      <c r="K182" s="108"/>
    </row>
    <row r="183" spans="1:11" ht="15" customHeight="1" x14ac:dyDescent="0.25">
      <c r="A183" s="56"/>
      <c r="C183" s="11"/>
      <c r="D183" s="11"/>
      <c r="E183" s="59"/>
      <c r="F183" s="12"/>
      <c r="G183" s="12"/>
      <c r="H183" s="11"/>
      <c r="I183" s="11"/>
      <c r="J183" s="11"/>
      <c r="K183" s="108"/>
    </row>
    <row r="184" spans="1:11" ht="15" customHeight="1" x14ac:dyDescent="0.25">
      <c r="A184" s="145"/>
      <c r="C184" s="11"/>
      <c r="D184" s="11"/>
      <c r="E184" s="59"/>
      <c r="F184" s="12"/>
      <c r="G184" s="12"/>
      <c r="H184" s="11"/>
      <c r="I184" s="11"/>
      <c r="J184" s="11"/>
      <c r="K184" s="4"/>
    </row>
    <row r="185" spans="1:11" ht="15" customHeight="1" x14ac:dyDescent="0.25">
      <c r="A185" s="58"/>
      <c r="B185" s="56"/>
      <c r="C185" s="56"/>
      <c r="D185" s="56"/>
      <c r="E185" s="56"/>
      <c r="F185" s="57"/>
      <c r="G185" s="60"/>
      <c r="H185" s="56"/>
      <c r="I185" s="56"/>
      <c r="J185" s="56"/>
      <c r="K185" s="147"/>
    </row>
    <row r="186" spans="1:11" ht="15" customHeight="1" x14ac:dyDescent="0.2">
      <c r="A186" s="58"/>
      <c r="B186" s="11"/>
      <c r="C186" s="11"/>
      <c r="D186" s="11"/>
      <c r="E186" s="24"/>
      <c r="F186" s="12"/>
      <c r="G186" s="12"/>
      <c r="H186" s="11"/>
      <c r="I186" s="11"/>
      <c r="J186" s="11"/>
      <c r="K186" s="108"/>
    </row>
    <row r="187" spans="1:11" ht="15" customHeight="1" x14ac:dyDescent="0.2">
      <c r="A187" s="58"/>
      <c r="B187" s="64"/>
      <c r="C187" s="11"/>
      <c r="D187" s="11"/>
      <c r="E187" s="24"/>
      <c r="F187" s="12"/>
      <c r="G187" s="12"/>
      <c r="H187" s="67"/>
      <c r="I187" s="11"/>
      <c r="J187" s="11"/>
      <c r="K187" s="108"/>
    </row>
    <row r="188" spans="1:11" ht="15" customHeight="1" x14ac:dyDescent="0.2">
      <c r="A188" s="58"/>
      <c r="B188" s="64"/>
      <c r="C188" s="11"/>
      <c r="D188" s="11"/>
      <c r="F188" s="12"/>
      <c r="G188" s="12"/>
      <c r="H188" s="11"/>
      <c r="I188" s="11"/>
      <c r="J188" s="11"/>
      <c r="K188" s="108"/>
    </row>
    <row r="189" spans="1:11" ht="19.5" customHeight="1" x14ac:dyDescent="0.2">
      <c r="A189" s="58"/>
      <c r="B189" s="64"/>
      <c r="C189" s="11"/>
      <c r="D189" s="11"/>
      <c r="F189" s="12"/>
      <c r="G189" s="12"/>
      <c r="H189" s="11"/>
      <c r="I189" s="11"/>
      <c r="J189" s="11"/>
      <c r="K189" s="108"/>
    </row>
    <row r="190" spans="1:11" ht="17.25" customHeight="1" x14ac:dyDescent="0.2">
      <c r="A190" s="58"/>
      <c r="B190" s="64"/>
      <c r="C190" s="11"/>
      <c r="D190" s="11"/>
      <c r="E190" s="24"/>
      <c r="F190" s="12"/>
      <c r="G190" s="12"/>
      <c r="H190" s="11"/>
      <c r="I190" s="11"/>
      <c r="J190" s="11"/>
      <c r="K190" s="108"/>
    </row>
    <row r="191" spans="1:11" ht="16.5" customHeight="1" x14ac:dyDescent="0.2">
      <c r="A191" s="58"/>
      <c r="B191" s="64"/>
      <c r="C191" s="11"/>
      <c r="D191" s="11"/>
      <c r="E191" s="24"/>
      <c r="F191" s="12"/>
      <c r="G191" s="12"/>
      <c r="H191" s="11"/>
      <c r="I191" s="11"/>
      <c r="J191" s="11"/>
      <c r="K191" s="108"/>
    </row>
    <row r="192" spans="1:11" ht="19.5" customHeight="1" x14ac:dyDescent="0.2">
      <c r="A192" s="58"/>
      <c r="B192" s="64"/>
      <c r="C192" s="11"/>
      <c r="D192" s="11"/>
      <c r="F192" s="12"/>
      <c r="G192" s="12"/>
      <c r="H192" s="11"/>
      <c r="I192" s="11"/>
      <c r="J192" s="11"/>
      <c r="K192" s="108"/>
    </row>
    <row r="193" spans="1:12" ht="18" customHeight="1" x14ac:dyDescent="0.25">
      <c r="A193" s="14"/>
      <c r="B193" s="64"/>
      <c r="C193" s="11"/>
      <c r="D193" s="11"/>
      <c r="F193" s="12"/>
      <c r="H193" s="11"/>
      <c r="I193" s="11"/>
      <c r="J193" s="11"/>
      <c r="K193" s="4"/>
    </row>
    <row r="194" spans="1:12" ht="19.5" customHeight="1" x14ac:dyDescent="0.25">
      <c r="A194" s="14"/>
      <c r="B194" s="64"/>
      <c r="C194" s="11"/>
      <c r="D194" s="11"/>
      <c r="E194" s="24"/>
      <c r="F194" s="12"/>
      <c r="G194" s="12"/>
      <c r="H194" s="11"/>
      <c r="I194" s="11"/>
      <c r="J194" s="11"/>
      <c r="K194" s="4"/>
    </row>
    <row r="195" spans="1:12" ht="23.25" customHeight="1" x14ac:dyDescent="0.2">
      <c r="A195" s="11"/>
      <c r="B195" s="64"/>
      <c r="C195" s="11"/>
      <c r="D195" s="11"/>
      <c r="F195" s="12"/>
      <c r="G195" s="12"/>
      <c r="H195" s="11"/>
      <c r="I195" s="11"/>
      <c r="J195" s="11"/>
      <c r="K195" s="147"/>
    </row>
    <row r="196" spans="1:12" ht="15" customHeight="1" x14ac:dyDescent="0.25">
      <c r="A196" s="14"/>
      <c r="B196" s="64"/>
      <c r="C196" s="11"/>
      <c r="D196" s="11"/>
      <c r="E196" s="24"/>
      <c r="F196" s="12"/>
      <c r="G196" s="12"/>
      <c r="H196" s="11"/>
      <c r="I196" s="11"/>
      <c r="J196" s="11"/>
      <c r="K196" s="108"/>
    </row>
    <row r="197" spans="1:12" ht="31.5" customHeight="1" x14ac:dyDescent="0.25">
      <c r="A197" s="14"/>
      <c r="C197" s="11"/>
      <c r="D197" s="11"/>
      <c r="H197" s="11"/>
      <c r="I197" s="11"/>
      <c r="J197" s="11"/>
      <c r="K197" s="108"/>
    </row>
    <row r="198" spans="1:12" ht="21.75" customHeight="1" x14ac:dyDescent="0.25">
      <c r="A198" s="14"/>
      <c r="B198" s="64"/>
      <c r="C198" s="11"/>
      <c r="D198" s="11"/>
      <c r="E198" s="24"/>
      <c r="F198" s="12"/>
      <c r="G198" s="12"/>
      <c r="H198" s="11"/>
      <c r="I198" s="11"/>
      <c r="J198" s="11"/>
      <c r="K198" s="108"/>
    </row>
    <row r="199" spans="1:12" ht="18" customHeight="1" x14ac:dyDescent="0.25">
      <c r="A199" s="14"/>
      <c r="B199" s="64"/>
      <c r="C199" s="11"/>
      <c r="D199" s="11"/>
      <c r="E199" s="24"/>
      <c r="F199" s="12"/>
      <c r="G199" s="12"/>
      <c r="H199" s="11"/>
      <c r="I199" s="11"/>
      <c r="J199" s="11"/>
      <c r="K199" s="108"/>
    </row>
    <row r="200" spans="1:12" ht="18.75" customHeight="1" x14ac:dyDescent="0.25">
      <c r="A200" s="14"/>
      <c r="B200" s="64"/>
      <c r="C200" s="11"/>
      <c r="D200" s="11"/>
      <c r="H200" s="11"/>
      <c r="I200" s="11"/>
      <c r="J200" s="11"/>
      <c r="K200" s="108"/>
    </row>
    <row r="201" spans="1:12" ht="18.75" customHeight="1" x14ac:dyDescent="0.25">
      <c r="A201" s="58"/>
      <c r="B201" s="11"/>
      <c r="C201" s="11"/>
      <c r="D201" s="11"/>
      <c r="E201" s="24"/>
      <c r="F201" s="12"/>
      <c r="G201" s="60"/>
      <c r="H201" s="11"/>
      <c r="I201" s="11"/>
      <c r="J201" s="11"/>
      <c r="K201" s="108"/>
    </row>
    <row r="202" spans="1:12" ht="21" customHeight="1" x14ac:dyDescent="0.25">
      <c r="B202" s="11"/>
      <c r="C202" s="11"/>
      <c r="D202" s="11"/>
      <c r="E202" s="65"/>
      <c r="F202" s="60"/>
      <c r="G202" s="60"/>
      <c r="H202" s="11"/>
      <c r="I202" s="11"/>
      <c r="J202" s="11"/>
      <c r="K202" s="108"/>
      <c r="L202" s="108"/>
    </row>
    <row r="203" spans="1:12" ht="18" customHeight="1" x14ac:dyDescent="0.25">
      <c r="A203" s="10"/>
      <c r="B203" s="11"/>
      <c r="C203" s="11"/>
      <c r="D203" s="11"/>
      <c r="E203" s="24"/>
      <c r="F203" s="12"/>
      <c r="G203" s="60"/>
      <c r="H203" s="11"/>
      <c r="I203" s="11"/>
      <c r="J203" s="11"/>
      <c r="K203" s="108"/>
      <c r="L203" s="108"/>
    </row>
    <row r="204" spans="1:12" ht="14.25" customHeight="1" x14ac:dyDescent="0.25">
      <c r="A204" s="56"/>
      <c r="B204" s="11"/>
      <c r="C204" s="11"/>
      <c r="D204" s="11"/>
      <c r="F204" s="60"/>
      <c r="G204" s="57"/>
      <c r="H204" s="11"/>
      <c r="I204" s="11"/>
      <c r="J204" s="11"/>
      <c r="K204" s="108"/>
    </row>
    <row r="205" spans="1:12" ht="15" customHeight="1" x14ac:dyDescent="0.25">
      <c r="A205" s="11"/>
      <c r="B205" s="11"/>
      <c r="C205" s="11"/>
      <c r="D205" s="11"/>
      <c r="E205" s="24"/>
      <c r="F205" s="60"/>
      <c r="G205" s="60"/>
      <c r="H205" s="11"/>
      <c r="I205" s="11"/>
      <c r="J205" s="11"/>
      <c r="K205" s="4"/>
    </row>
    <row r="206" spans="1:12" ht="14.25" customHeight="1" x14ac:dyDescent="0.25">
      <c r="A206" s="58"/>
      <c r="B206" s="99"/>
      <c r="C206" s="11"/>
      <c r="D206" s="11"/>
      <c r="E206" s="65"/>
      <c r="F206" s="60"/>
      <c r="G206" s="12"/>
      <c r="H206" s="11"/>
      <c r="I206" s="11"/>
      <c r="J206" s="11"/>
      <c r="K206" s="147"/>
    </row>
    <row r="207" spans="1:12" ht="11.25" customHeight="1" x14ac:dyDescent="0.25">
      <c r="A207" s="58"/>
      <c r="B207" s="56"/>
      <c r="C207" s="56"/>
      <c r="D207" s="56"/>
      <c r="E207" s="65"/>
      <c r="F207" s="57"/>
      <c r="G207" s="60"/>
      <c r="H207" s="56"/>
      <c r="I207" s="56"/>
      <c r="J207" s="56"/>
      <c r="K207" s="108"/>
    </row>
    <row r="208" spans="1:12" ht="12.75" customHeight="1" x14ac:dyDescent="0.25">
      <c r="A208" s="58"/>
      <c r="B208" s="11"/>
      <c r="C208" s="11"/>
      <c r="D208" s="11"/>
      <c r="E208" s="65"/>
      <c r="F208" s="60"/>
      <c r="G208" s="60"/>
      <c r="H208" s="11"/>
      <c r="I208" s="11"/>
      <c r="J208" s="11"/>
      <c r="K208" s="108"/>
    </row>
    <row r="209" spans="1:11" ht="13.5" customHeight="1" x14ac:dyDescent="0.25">
      <c r="A209" s="58"/>
      <c r="B209" s="11"/>
      <c r="C209" s="11"/>
      <c r="D209" s="11"/>
      <c r="E209" s="56"/>
      <c r="F209" s="60"/>
      <c r="H209" s="11"/>
      <c r="I209" s="11"/>
      <c r="J209" s="11"/>
      <c r="K209" s="108"/>
    </row>
    <row r="210" spans="1:11" ht="15" customHeight="1" x14ac:dyDescent="0.25">
      <c r="A210" s="58"/>
      <c r="B210" s="11"/>
      <c r="C210" s="11"/>
      <c r="D210" s="11"/>
      <c r="E210" s="62"/>
      <c r="F210" s="60"/>
      <c r="G210" s="60"/>
      <c r="H210" s="11"/>
      <c r="I210" s="11"/>
      <c r="J210" s="11"/>
      <c r="K210" s="108"/>
    </row>
    <row r="211" spans="1:11" ht="15" customHeight="1" x14ac:dyDescent="0.25">
      <c r="A211" s="58"/>
      <c r="B211" s="11"/>
      <c r="C211" s="11"/>
      <c r="D211" s="11"/>
      <c r="F211" s="60"/>
      <c r="G211" s="60"/>
      <c r="H211" s="11"/>
      <c r="I211" s="11"/>
      <c r="J211" s="11"/>
      <c r="K211" s="4"/>
    </row>
    <row r="212" spans="1:11" ht="15" customHeight="1" x14ac:dyDescent="0.25">
      <c r="A212" s="58"/>
      <c r="B212" s="11"/>
      <c r="C212" s="11"/>
      <c r="D212" s="11"/>
      <c r="E212" s="65"/>
      <c r="F212" s="60"/>
      <c r="G212" s="60"/>
      <c r="H212" s="11"/>
      <c r="I212" s="11"/>
      <c r="J212" s="11"/>
      <c r="K212" s="147"/>
    </row>
    <row r="213" spans="1:11" ht="15.75" customHeight="1" x14ac:dyDescent="0.25">
      <c r="A213" s="10"/>
      <c r="B213" s="11"/>
      <c r="C213" s="11"/>
      <c r="D213" s="11"/>
      <c r="F213" s="60"/>
      <c r="G213" s="60"/>
      <c r="H213" s="11"/>
      <c r="I213" s="11"/>
      <c r="J213" s="11"/>
      <c r="K213" s="108"/>
    </row>
    <row r="214" spans="1:11" ht="18.75" customHeight="1" x14ac:dyDescent="0.25">
      <c r="A214" s="10"/>
      <c r="B214" s="11"/>
      <c r="C214" s="11"/>
      <c r="D214" s="11"/>
      <c r="E214" s="65"/>
      <c r="F214" s="60"/>
      <c r="H214" s="11"/>
      <c r="I214" s="11"/>
      <c r="J214" s="11"/>
      <c r="K214" s="108"/>
    </row>
    <row r="215" spans="1:11" ht="18" customHeight="1" x14ac:dyDescent="0.25">
      <c r="E215" s="123"/>
      <c r="G215" s="68"/>
      <c r="H215" s="4"/>
      <c r="I215" s="128"/>
      <c r="J215" s="127"/>
      <c r="K215" s="108"/>
    </row>
    <row r="216" spans="1:11" ht="18.75" customHeight="1" x14ac:dyDescent="0.2"/>
    <row r="217" spans="1:11" ht="16.5" customHeight="1" x14ac:dyDescent="0.2"/>
    <row r="218" spans="1:11" ht="21.75" customHeight="1" x14ac:dyDescent="0.2"/>
    <row r="219" spans="1:11" ht="25.5" customHeight="1" x14ac:dyDescent="0.2"/>
    <row r="220" spans="1:11" ht="25.5" customHeight="1" x14ac:dyDescent="0.2"/>
    <row r="221" spans="1:11" ht="25.5" customHeight="1" x14ac:dyDescent="0.2"/>
    <row r="222" spans="1:11" ht="25.5" customHeight="1" x14ac:dyDescent="0.2"/>
    <row r="223" spans="1:11" ht="22.5" customHeight="1" x14ac:dyDescent="0.2"/>
    <row r="224" spans="1:11" ht="22.5" customHeight="1" x14ac:dyDescent="0.2"/>
    <row r="225" spans="1:11" ht="22.5" customHeight="1" x14ac:dyDescent="0.2"/>
    <row r="226" spans="1:11" ht="22.5" customHeight="1" x14ac:dyDescent="0.2"/>
    <row r="227" spans="1:11" ht="15" customHeight="1" x14ac:dyDescent="0.2"/>
    <row r="228" spans="1:11" ht="23.25" customHeight="1" x14ac:dyDescent="0.2">
      <c r="H228" s="4"/>
      <c r="I228" s="128"/>
      <c r="J228" s="128"/>
      <c r="K228" s="108"/>
    </row>
    <row r="229" spans="1:11" ht="21" customHeight="1" x14ac:dyDescent="0.2">
      <c r="H229" s="4"/>
      <c r="I229" s="128"/>
      <c r="J229" s="128"/>
      <c r="K229" s="4"/>
    </row>
    <row r="230" spans="1:11" ht="12" customHeight="1" x14ac:dyDescent="0.2">
      <c r="A230" s="129"/>
      <c r="B230" s="3"/>
      <c r="C230" s="4"/>
      <c r="D230" s="4"/>
      <c r="F230" s="7"/>
      <c r="G230" s="6"/>
      <c r="H230" s="4"/>
      <c r="I230" s="128"/>
      <c r="J230" s="128"/>
      <c r="K230" s="4"/>
    </row>
    <row r="231" spans="1:11" ht="12" customHeight="1" x14ac:dyDescent="0.2">
      <c r="A231" s="129"/>
      <c r="B231" s="3"/>
      <c r="C231" s="4"/>
      <c r="D231" s="4"/>
      <c r="F231" s="7"/>
      <c r="G231" s="6"/>
      <c r="H231" s="4"/>
      <c r="I231" s="128"/>
      <c r="J231" s="128"/>
      <c r="K231" s="4"/>
    </row>
    <row r="232" spans="1:11" ht="12" customHeight="1" x14ac:dyDescent="0.2">
      <c r="A232" s="129"/>
      <c r="B232" s="3"/>
      <c r="C232" s="4"/>
      <c r="D232" s="4"/>
      <c r="E232" s="27"/>
      <c r="F232" s="7"/>
      <c r="G232" s="6"/>
      <c r="H232" s="4"/>
      <c r="I232" s="128"/>
      <c r="J232" s="128"/>
      <c r="K232" s="4"/>
    </row>
    <row r="233" spans="1:11" ht="27" customHeight="1" x14ac:dyDescent="0.2">
      <c r="A233" s="135"/>
      <c r="E233" s="27"/>
      <c r="H233" s="4"/>
      <c r="I233" s="128"/>
      <c r="J233" s="128"/>
      <c r="K233" s="4"/>
    </row>
    <row r="234" spans="1:11" ht="15" customHeight="1" x14ac:dyDescent="0.2">
      <c r="A234" s="129"/>
      <c r="B234" s="3"/>
      <c r="C234" s="4"/>
      <c r="D234" s="4"/>
      <c r="E234" s="27"/>
      <c r="F234" s="7"/>
      <c r="G234" s="7"/>
      <c r="H234" s="4"/>
      <c r="I234" s="128"/>
      <c r="J234" s="128"/>
      <c r="K234" s="4"/>
    </row>
    <row r="235" spans="1:11" ht="15" customHeight="1" x14ac:dyDescent="0.2">
      <c r="A235" s="129"/>
      <c r="B235" s="3"/>
      <c r="C235" s="4"/>
      <c r="D235" s="4"/>
      <c r="F235" s="7"/>
      <c r="G235" s="7"/>
      <c r="H235" s="4"/>
      <c r="I235" s="128"/>
      <c r="J235" s="128"/>
      <c r="K235" s="4"/>
    </row>
    <row r="236" spans="1:11" ht="15" customHeight="1" x14ac:dyDescent="0.2">
      <c r="A236" s="129"/>
      <c r="B236" s="3"/>
      <c r="C236" s="4"/>
      <c r="D236" s="4"/>
      <c r="E236" s="27"/>
      <c r="F236" s="7"/>
      <c r="G236" s="7"/>
      <c r="H236" s="4"/>
      <c r="I236" s="128"/>
      <c r="J236" s="128"/>
      <c r="K236" s="4"/>
    </row>
    <row r="237" spans="1:11" ht="15" customHeight="1" x14ac:dyDescent="0.2">
      <c r="E237" s="27"/>
      <c r="K237" s="4"/>
    </row>
    <row r="238" spans="1:11" ht="15" customHeight="1" x14ac:dyDescent="0.2">
      <c r="E238" s="27"/>
      <c r="K238" s="4"/>
    </row>
    <row r="239" spans="1:11" ht="15" customHeight="1" x14ac:dyDescent="0.2">
      <c r="K239" s="4"/>
    </row>
    <row r="240" spans="1:11" ht="15" customHeight="1" x14ac:dyDescent="0.2">
      <c r="K240" s="4"/>
    </row>
    <row r="241" spans="11:11" ht="15" customHeight="1" x14ac:dyDescent="0.2">
      <c r="K241" s="4"/>
    </row>
    <row r="242" spans="11:11" ht="15" customHeight="1" x14ac:dyDescent="0.2">
      <c r="K242" s="4"/>
    </row>
    <row r="243" spans="11:11" ht="15" customHeight="1" x14ac:dyDescent="0.2">
      <c r="K243" s="4"/>
    </row>
    <row r="244" spans="11:11" ht="21" customHeight="1" x14ac:dyDescent="0.2">
      <c r="K244" s="136"/>
    </row>
    <row r="245" spans="11:11" ht="21" customHeight="1" x14ac:dyDescent="0.2">
      <c r="K245" s="136"/>
    </row>
    <row r="246" spans="11:11" ht="21" customHeight="1" x14ac:dyDescent="0.2">
      <c r="K246" s="136"/>
    </row>
    <row r="247" spans="11:11" ht="21" customHeight="1" x14ac:dyDescent="0.2">
      <c r="K247" s="136"/>
    </row>
    <row r="248" spans="11:11" ht="20.25" customHeight="1" x14ac:dyDescent="0.2">
      <c r="K248" s="136"/>
    </row>
    <row r="249" spans="11:11" ht="20.25" customHeight="1" x14ac:dyDescent="0.2">
      <c r="K249" s="136"/>
    </row>
    <row r="250" spans="11:11" ht="20.25" customHeight="1" x14ac:dyDescent="0.2">
      <c r="K250" s="136"/>
    </row>
    <row r="251" spans="11:11" ht="22.5" customHeight="1" x14ac:dyDescent="0.2">
      <c r="K251" s="136"/>
    </row>
    <row r="252" spans="11:11" ht="28.5" customHeight="1" x14ac:dyDescent="0.2">
      <c r="K252" s="136"/>
    </row>
    <row r="253" spans="11:11" ht="20.25" customHeight="1" x14ac:dyDescent="0.2">
      <c r="K253" s="136"/>
    </row>
    <row r="254" spans="11:11" ht="20.25" customHeight="1" x14ac:dyDescent="0.2">
      <c r="K254" s="136"/>
    </row>
    <row r="255" spans="11:11" ht="20.25" customHeight="1" x14ac:dyDescent="0.2">
      <c r="K255" s="136"/>
    </row>
    <row r="256" spans="11:11" ht="28.5" customHeight="1" x14ac:dyDescent="0.2">
      <c r="K256" s="136"/>
    </row>
    <row r="257" spans="11:11" ht="20.25" customHeight="1" x14ac:dyDescent="0.2">
      <c r="K257" s="136"/>
    </row>
    <row r="258" spans="11:11" ht="20.25" customHeight="1" x14ac:dyDescent="0.2">
      <c r="K258" s="136"/>
    </row>
    <row r="259" spans="11:11" ht="20.25" customHeight="1" x14ac:dyDescent="0.2">
      <c r="K259" s="136"/>
    </row>
    <row r="260" spans="11:11" ht="20.25" customHeight="1" x14ac:dyDescent="0.2">
      <c r="K260" s="136"/>
    </row>
    <row r="261" spans="11:11" x14ac:dyDescent="0.2">
      <c r="K261" s="4"/>
    </row>
    <row r="262" spans="11:11" x14ac:dyDescent="0.2">
      <c r="K262" s="4"/>
    </row>
    <row r="263" spans="11:11" x14ac:dyDescent="0.2">
      <c r="K263" s="136"/>
    </row>
    <row r="264" spans="11:11" x14ac:dyDescent="0.2">
      <c r="K264" s="4"/>
    </row>
    <row r="265" spans="11:11" x14ac:dyDescent="0.2">
      <c r="K265" s="4"/>
    </row>
    <row r="266" spans="11:11" x14ac:dyDescent="0.2">
      <c r="K266" s="4"/>
    </row>
    <row r="267" spans="11:11" x14ac:dyDescent="0.2">
      <c r="K267" s="4"/>
    </row>
    <row r="268" spans="11:11" x14ac:dyDescent="0.2">
      <c r="K268" s="4"/>
    </row>
    <row r="269" spans="11:11" x14ac:dyDescent="0.2">
      <c r="K269" s="4"/>
    </row>
    <row r="270" spans="11:11" x14ac:dyDescent="0.2">
      <c r="K270" s="4"/>
    </row>
    <row r="271" spans="11:11" x14ac:dyDescent="0.2">
      <c r="K271" s="4"/>
    </row>
    <row r="272" spans="11:11" x14ac:dyDescent="0.2">
      <c r="K272" s="4"/>
    </row>
    <row r="273" spans="11:11" x14ac:dyDescent="0.2">
      <c r="K273" s="136"/>
    </row>
    <row r="274" spans="11:11" x14ac:dyDescent="0.2">
      <c r="K274" s="136"/>
    </row>
    <row r="275" spans="11:11" x14ac:dyDescent="0.2">
      <c r="K275" s="136"/>
    </row>
    <row r="276" spans="11:11" x14ac:dyDescent="0.2">
      <c r="K276" s="136"/>
    </row>
    <row r="277" spans="11:11" x14ac:dyDescent="0.2">
      <c r="K277" s="4"/>
    </row>
    <row r="278" spans="11:11" x14ac:dyDescent="0.2">
      <c r="K278" s="4"/>
    </row>
    <row r="279" spans="11:11" x14ac:dyDescent="0.2">
      <c r="K279" s="4"/>
    </row>
    <row r="280" spans="11:11" x14ac:dyDescent="0.2">
      <c r="K280" s="4"/>
    </row>
    <row r="281" spans="11:11" x14ac:dyDescent="0.2">
      <c r="K281" s="4"/>
    </row>
    <row r="282" spans="11:11" x14ac:dyDescent="0.2">
      <c r="K282" s="4"/>
    </row>
    <row r="283" spans="11:11" x14ac:dyDescent="0.2">
      <c r="K283" s="4"/>
    </row>
    <row r="284" spans="11:11" ht="24" customHeight="1" x14ac:dyDescent="0.2">
      <c r="K284" s="4"/>
    </row>
    <row r="285" spans="11:11" ht="19.5" customHeight="1" x14ac:dyDescent="0.2">
      <c r="K285" s="4"/>
    </row>
    <row r="286" spans="11:11" ht="16.5" customHeight="1" x14ac:dyDescent="0.2">
      <c r="K286" s="4"/>
    </row>
    <row r="287" spans="11:11" x14ac:dyDescent="0.2">
      <c r="K287" s="4"/>
    </row>
    <row r="288" spans="11:11" x14ac:dyDescent="0.2">
      <c r="K288" s="4"/>
    </row>
    <row r="289" spans="11:11" x14ac:dyDescent="0.2">
      <c r="K289" s="4"/>
    </row>
    <row r="290" spans="11:11" x14ac:dyDescent="0.2">
      <c r="K290" s="4"/>
    </row>
    <row r="291" spans="11:11" x14ac:dyDescent="0.2">
      <c r="K291" s="4"/>
    </row>
    <row r="292" spans="11:11" x14ac:dyDescent="0.2">
      <c r="K292" s="4"/>
    </row>
    <row r="293" spans="11:11" x14ac:dyDescent="0.2">
      <c r="K293" s="4"/>
    </row>
    <row r="294" spans="11:11" x14ac:dyDescent="0.2">
      <c r="K294" s="4"/>
    </row>
    <row r="295" spans="11:11" x14ac:dyDescent="0.2">
      <c r="K295" s="4"/>
    </row>
    <row r="296" spans="11:11" x14ac:dyDescent="0.2">
      <c r="K296" s="4"/>
    </row>
    <row r="297" spans="11:11" x14ac:dyDescent="0.2">
      <c r="K297" s="4"/>
    </row>
    <row r="298" spans="11:11" x14ac:dyDescent="0.2">
      <c r="K298" s="4"/>
    </row>
    <row r="299" spans="11:11" x14ac:dyDescent="0.2">
      <c r="K299" s="4"/>
    </row>
    <row r="300" spans="11:11" x14ac:dyDescent="0.2">
      <c r="K300" s="4"/>
    </row>
    <row r="301" spans="11:11" x14ac:dyDescent="0.2">
      <c r="K301" s="4"/>
    </row>
    <row r="302" spans="11:11" x14ac:dyDescent="0.2">
      <c r="K302" s="4"/>
    </row>
    <row r="303" spans="11:11" x14ac:dyDescent="0.2">
      <c r="K303" s="4"/>
    </row>
    <row r="304" spans="11:11" x14ac:dyDescent="0.2">
      <c r="K304" s="4"/>
    </row>
    <row r="305" spans="1:11" x14ac:dyDescent="0.2">
      <c r="K305" s="4"/>
    </row>
    <row r="306" spans="1:11" x14ac:dyDescent="0.2">
      <c r="K306" s="4"/>
    </row>
    <row r="307" spans="1:11" x14ac:dyDescent="0.2">
      <c r="K307" s="4"/>
    </row>
    <row r="308" spans="1:11" x14ac:dyDescent="0.2">
      <c r="K308" s="4"/>
    </row>
    <row r="309" spans="1:11" x14ac:dyDescent="0.2">
      <c r="K309" s="4"/>
    </row>
    <row r="310" spans="1:11" x14ac:dyDescent="0.2">
      <c r="K310" s="4"/>
    </row>
    <row r="311" spans="1:11" x14ac:dyDescent="0.2">
      <c r="K311" s="4"/>
    </row>
    <row r="312" spans="1:11" ht="15" x14ac:dyDescent="0.25">
      <c r="A312" s="56"/>
      <c r="B312" s="56"/>
      <c r="C312" s="56"/>
      <c r="D312" s="56"/>
      <c r="F312" s="57"/>
      <c r="G312" s="60"/>
      <c r="H312" s="56"/>
      <c r="I312" s="56"/>
      <c r="J312" s="56"/>
      <c r="K312" s="4"/>
    </row>
    <row r="313" spans="1:11" x14ac:dyDescent="0.2">
      <c r="A313" s="129"/>
      <c r="B313" s="3"/>
      <c r="C313" s="4"/>
      <c r="D313" s="4"/>
      <c r="F313" s="7"/>
      <c r="G313" s="6"/>
      <c r="H313" s="4"/>
      <c r="I313" s="128"/>
      <c r="J313" s="128"/>
      <c r="K313" s="4"/>
    </row>
    <row r="314" spans="1:11" ht="15" x14ac:dyDescent="0.25">
      <c r="E314" s="65"/>
      <c r="K314" s="4"/>
    </row>
    <row r="315" spans="1:11" x14ac:dyDescent="0.2">
      <c r="E315" s="137"/>
      <c r="K315" s="4"/>
    </row>
    <row r="316" spans="1:11" x14ac:dyDescent="0.2">
      <c r="K316" s="4"/>
    </row>
    <row r="317" spans="1:11" x14ac:dyDescent="0.2">
      <c r="K317" s="4"/>
    </row>
    <row r="318" spans="1:11" x14ac:dyDescent="0.2">
      <c r="K318" s="4"/>
    </row>
    <row r="319" spans="1:11" x14ac:dyDescent="0.2">
      <c r="K319" s="4"/>
    </row>
    <row r="320" spans="1:11" x14ac:dyDescent="0.2">
      <c r="K320" s="4"/>
    </row>
    <row r="321" spans="11:11" x14ac:dyDescent="0.2">
      <c r="K321" s="4"/>
    </row>
    <row r="322" spans="11:11" x14ac:dyDescent="0.2">
      <c r="K322" s="4"/>
    </row>
    <row r="323" spans="11:11" x14ac:dyDescent="0.2">
      <c r="K323" s="4"/>
    </row>
    <row r="324" spans="11:11" x14ac:dyDescent="0.2">
      <c r="K324" s="4"/>
    </row>
    <row r="325" spans="11:11" x14ac:dyDescent="0.2">
      <c r="K325" s="4"/>
    </row>
    <row r="326" spans="11:11" x14ac:dyDescent="0.2">
      <c r="K326" s="4"/>
    </row>
    <row r="327" spans="11:11" ht="43.5" customHeight="1" x14ac:dyDescent="0.2">
      <c r="K327" s="4"/>
    </row>
    <row r="328" spans="11:11" x14ac:dyDescent="0.2">
      <c r="K328" s="4"/>
    </row>
    <row r="329" spans="11:11" x14ac:dyDescent="0.2">
      <c r="K329" s="4"/>
    </row>
    <row r="330" spans="11:11" x14ac:dyDescent="0.2">
      <c r="K330" s="4"/>
    </row>
    <row r="331" spans="11:11" x14ac:dyDescent="0.2">
      <c r="K331" s="4"/>
    </row>
    <row r="332" spans="11:11" x14ac:dyDescent="0.2">
      <c r="K332" s="4"/>
    </row>
    <row r="333" spans="11:11" x14ac:dyDescent="0.2">
      <c r="K333" s="4"/>
    </row>
    <row r="334" spans="11:11" x14ac:dyDescent="0.2">
      <c r="K334" s="4"/>
    </row>
    <row r="335" spans="11:11" x14ac:dyDescent="0.2">
      <c r="K335" s="4"/>
    </row>
    <row r="336" spans="11:11" x14ac:dyDescent="0.2">
      <c r="K336" s="4"/>
    </row>
    <row r="337" spans="1:11" x14ac:dyDescent="0.2">
      <c r="K337" s="4"/>
    </row>
    <row r="338" spans="1:11" x14ac:dyDescent="0.2">
      <c r="K338" s="4"/>
    </row>
    <row r="339" spans="1:11" x14ac:dyDescent="0.2">
      <c r="K339" s="4"/>
    </row>
    <row r="340" spans="1:11" x14ac:dyDescent="0.2">
      <c r="K340" s="4"/>
    </row>
    <row r="341" spans="1:11" x14ac:dyDescent="0.2">
      <c r="K341" s="4"/>
    </row>
    <row r="342" spans="1:11" x14ac:dyDescent="0.2">
      <c r="K342" s="4"/>
    </row>
    <row r="343" spans="1:11" x14ac:dyDescent="0.2">
      <c r="K343" s="4"/>
    </row>
    <row r="344" spans="1:11" x14ac:dyDescent="0.2">
      <c r="K344" s="4"/>
    </row>
    <row r="345" spans="1:11" x14ac:dyDescent="0.2">
      <c r="K345" s="4"/>
    </row>
    <row r="346" spans="1:11" x14ac:dyDescent="0.2">
      <c r="K346" s="4"/>
    </row>
    <row r="347" spans="1:11" x14ac:dyDescent="0.2">
      <c r="K347" s="4"/>
    </row>
    <row r="348" spans="1:11" x14ac:dyDescent="0.2">
      <c r="A348" s="129"/>
      <c r="B348" s="3"/>
      <c r="C348" s="4"/>
      <c r="D348" s="4"/>
      <c r="F348" s="7"/>
      <c r="G348" s="7"/>
      <c r="H348" s="4"/>
      <c r="I348" s="128"/>
      <c r="J348" s="128"/>
      <c r="K348" s="4"/>
    </row>
    <row r="349" spans="1:11" ht="27" customHeight="1" x14ac:dyDescent="0.2">
      <c r="A349" s="129"/>
      <c r="B349" s="4"/>
      <c r="C349" s="4"/>
      <c r="D349" s="4"/>
      <c r="F349" s="7"/>
      <c r="G349" s="7"/>
      <c r="H349" s="4"/>
      <c r="I349" s="128"/>
      <c r="J349" s="128"/>
      <c r="K349" s="4"/>
    </row>
    <row r="350" spans="1:11" x14ac:dyDescent="0.2">
      <c r="A350" s="129"/>
      <c r="B350" s="4"/>
      <c r="C350" s="4"/>
      <c r="D350" s="4"/>
      <c r="E350" s="27"/>
      <c r="F350" s="7"/>
      <c r="G350" s="7"/>
      <c r="H350" s="4"/>
      <c r="I350" s="128"/>
      <c r="J350" s="128"/>
      <c r="K350" s="4"/>
    </row>
    <row r="351" spans="1:11" x14ac:dyDescent="0.2">
      <c r="A351" s="129"/>
      <c r="B351" s="3"/>
      <c r="C351" s="4"/>
      <c r="D351" s="4"/>
      <c r="E351" s="34"/>
      <c r="F351" s="7"/>
      <c r="G351" s="7"/>
      <c r="H351" s="4"/>
      <c r="I351" s="128"/>
      <c r="J351" s="128"/>
      <c r="K351" s="4"/>
    </row>
    <row r="352" spans="1:11" x14ac:dyDescent="0.2">
      <c r="A352" s="4"/>
      <c r="B352" s="4"/>
      <c r="C352" s="4"/>
      <c r="D352" s="4"/>
      <c r="E352" s="34"/>
      <c r="H352" s="4"/>
      <c r="I352" s="128"/>
      <c r="J352" s="132"/>
      <c r="K352" s="133"/>
    </row>
    <row r="353" spans="5:11" ht="14.25" x14ac:dyDescent="0.2">
      <c r="E353" s="27"/>
      <c r="K353" s="61"/>
    </row>
    <row r="354" spans="5:11" ht="14.25" x14ac:dyDescent="0.2">
      <c r="K354" s="61"/>
    </row>
    <row r="355" spans="5:11" ht="14.25" x14ac:dyDescent="0.2">
      <c r="K355" s="61"/>
    </row>
    <row r="356" spans="5:11" ht="14.25" x14ac:dyDescent="0.2">
      <c r="K356" s="44"/>
    </row>
    <row r="357" spans="5:11" ht="14.25" x14ac:dyDescent="0.2">
      <c r="K357" s="44"/>
    </row>
    <row r="358" spans="5:11" ht="14.25" x14ac:dyDescent="0.2">
      <c r="K358" s="44"/>
    </row>
    <row r="359" spans="5:11" ht="14.25" x14ac:dyDescent="0.2">
      <c r="K359" s="44"/>
    </row>
    <row r="360" spans="5:11" ht="14.25" x14ac:dyDescent="0.2">
      <c r="K360" s="44"/>
    </row>
    <row r="361" spans="5:11" ht="14.25" x14ac:dyDescent="0.2">
      <c r="K361" s="44"/>
    </row>
    <row r="362" spans="5:11" ht="14.25" x14ac:dyDescent="0.2">
      <c r="K362" s="44"/>
    </row>
    <row r="363" spans="5:11" ht="14.25" x14ac:dyDescent="0.2">
      <c r="K363" s="44"/>
    </row>
    <row r="364" spans="5:11" ht="14.25" x14ac:dyDescent="0.2">
      <c r="K364" s="44"/>
    </row>
    <row r="365" spans="5:11" ht="14.25" x14ac:dyDescent="0.2">
      <c r="K365" s="44"/>
    </row>
    <row r="366" spans="5:11" ht="14.25" x14ac:dyDescent="0.2">
      <c r="K366" s="44"/>
    </row>
    <row r="367" spans="5:11" ht="14.25" x14ac:dyDescent="0.2">
      <c r="K367" s="44"/>
    </row>
    <row r="368" spans="5:11" ht="14.25" x14ac:dyDescent="0.2">
      <c r="K368" s="44"/>
    </row>
    <row r="369" spans="5:11" s="122" customFormat="1" ht="14.25" x14ac:dyDescent="0.2">
      <c r="E369" s="22"/>
      <c r="K369" s="121"/>
    </row>
    <row r="370" spans="5:11" ht="14.25" x14ac:dyDescent="0.2">
      <c r="K370" s="44"/>
    </row>
    <row r="371" spans="5:11" ht="14.25" x14ac:dyDescent="0.2">
      <c r="E371" s="122"/>
      <c r="K371" s="44"/>
    </row>
    <row r="372" spans="5:11" ht="14.25" x14ac:dyDescent="0.2">
      <c r="K372" s="44"/>
    </row>
    <row r="373" spans="5:11" ht="14.25" x14ac:dyDescent="0.2">
      <c r="K373" s="44"/>
    </row>
    <row r="374" spans="5:11" ht="14.25" x14ac:dyDescent="0.2">
      <c r="K374" s="44"/>
    </row>
    <row r="375" spans="5:11" ht="14.25" x14ac:dyDescent="0.2">
      <c r="K375" s="44"/>
    </row>
    <row r="376" spans="5:11" ht="14.25" x14ac:dyDescent="0.2">
      <c r="K376" s="44"/>
    </row>
    <row r="377" spans="5:11" ht="14.25" x14ac:dyDescent="0.2">
      <c r="K377" s="44"/>
    </row>
    <row r="378" spans="5:11" ht="14.25" x14ac:dyDescent="0.2">
      <c r="K378" s="44"/>
    </row>
    <row r="379" spans="5:11" ht="14.25" x14ac:dyDescent="0.2">
      <c r="K379" s="44"/>
    </row>
    <row r="380" spans="5:11" ht="18.75" customHeight="1" x14ac:dyDescent="0.2">
      <c r="K380" s="44"/>
    </row>
    <row r="381" spans="5:11" ht="14.25" x14ac:dyDescent="0.2">
      <c r="K381" s="44"/>
    </row>
    <row r="382" spans="5:11" ht="14.25" x14ac:dyDescent="0.2">
      <c r="K382" s="44"/>
    </row>
    <row r="383" spans="5:11" ht="14.25" x14ac:dyDescent="0.2">
      <c r="K383" s="44"/>
    </row>
    <row r="384" spans="5:11" ht="14.25" x14ac:dyDescent="0.2">
      <c r="K384" s="44"/>
    </row>
    <row r="385" spans="11:11" ht="14.25" x14ac:dyDescent="0.2">
      <c r="K385" s="44"/>
    </row>
    <row r="386" spans="11:11" ht="14.25" x14ac:dyDescent="0.2">
      <c r="K386" s="44"/>
    </row>
    <row r="387" spans="11:11" ht="14.25" x14ac:dyDescent="0.2">
      <c r="K387" s="44"/>
    </row>
    <row r="388" spans="11:11" ht="14.25" x14ac:dyDescent="0.2">
      <c r="K388" s="44"/>
    </row>
    <row r="389" spans="11:11" ht="14.25" x14ac:dyDescent="0.2">
      <c r="K389" s="11"/>
    </row>
    <row r="390" spans="11:11" ht="14.25" x14ac:dyDescent="0.2">
      <c r="K390" s="11"/>
    </row>
    <row r="391" spans="11:11" ht="14.25" x14ac:dyDescent="0.2">
      <c r="K391" s="11"/>
    </row>
    <row r="392" spans="11:11" ht="14.25" x14ac:dyDescent="0.2">
      <c r="K392" s="11"/>
    </row>
    <row r="393" spans="11:11" ht="14.25" x14ac:dyDescent="0.2">
      <c r="K393" s="11"/>
    </row>
    <row r="394" spans="11:11" ht="14.25" x14ac:dyDescent="0.2">
      <c r="K394" s="11"/>
    </row>
    <row r="395" spans="11:11" ht="14.25" x14ac:dyDescent="0.2">
      <c r="K395" s="11"/>
    </row>
    <row r="396" spans="11:11" ht="14.25" x14ac:dyDescent="0.2">
      <c r="K396" s="11"/>
    </row>
    <row r="397" spans="11:11" ht="14.25" x14ac:dyDescent="0.2">
      <c r="K397" s="11"/>
    </row>
    <row r="398" spans="11:11" ht="14.25" x14ac:dyDescent="0.2">
      <c r="K398" s="11"/>
    </row>
    <row r="399" spans="11:11" ht="14.25" x14ac:dyDescent="0.2">
      <c r="K399" s="44"/>
    </row>
    <row r="400" spans="11:11" ht="14.25" x14ac:dyDescent="0.2">
      <c r="K400" s="11"/>
    </row>
    <row r="401" spans="11:11" ht="14.25" x14ac:dyDescent="0.2">
      <c r="K401" s="11"/>
    </row>
    <row r="402" spans="11:11" ht="14.25" x14ac:dyDescent="0.2">
      <c r="K402" s="11"/>
    </row>
    <row r="403" spans="11:11" ht="14.25" x14ac:dyDescent="0.2">
      <c r="K403" s="11"/>
    </row>
    <row r="404" spans="11:11" ht="14.25" x14ac:dyDescent="0.2">
      <c r="K404" s="11"/>
    </row>
    <row r="405" spans="11:11" ht="14.25" x14ac:dyDescent="0.2">
      <c r="K405" s="11"/>
    </row>
    <row r="406" spans="11:11" ht="14.25" x14ac:dyDescent="0.2">
      <c r="K406" s="11"/>
    </row>
    <row r="407" spans="11:11" ht="14.25" x14ac:dyDescent="0.2">
      <c r="K407" s="44"/>
    </row>
    <row r="408" spans="11:11" ht="14.25" x14ac:dyDescent="0.2">
      <c r="K408" s="44"/>
    </row>
    <row r="409" spans="11:11" ht="14.25" x14ac:dyDescent="0.2">
      <c r="K409" s="44"/>
    </row>
    <row r="410" spans="11:11" ht="14.25" x14ac:dyDescent="0.2">
      <c r="K410" s="44"/>
    </row>
    <row r="411" spans="11:11" ht="14.25" x14ac:dyDescent="0.2">
      <c r="K411" s="44"/>
    </row>
    <row r="412" spans="11:11" ht="14.25" x14ac:dyDescent="0.2">
      <c r="K412" s="11"/>
    </row>
    <row r="413" spans="11:11" ht="14.25" x14ac:dyDescent="0.2">
      <c r="K413" s="11"/>
    </row>
    <row r="414" spans="11:11" ht="14.25" x14ac:dyDescent="0.2">
      <c r="K414" s="11"/>
    </row>
    <row r="415" spans="11:11" ht="15" x14ac:dyDescent="0.25">
      <c r="K415" s="56"/>
    </row>
    <row r="416" spans="11:11" ht="14.25" x14ac:dyDescent="0.2">
      <c r="K416" s="11"/>
    </row>
    <row r="417" spans="1:11" ht="14.25" x14ac:dyDescent="0.2">
      <c r="K417" s="11"/>
    </row>
    <row r="418" spans="1:11" ht="14.25" x14ac:dyDescent="0.2">
      <c r="K418" s="11"/>
    </row>
    <row r="419" spans="1:11" ht="14.25" x14ac:dyDescent="0.2">
      <c r="K419" s="11"/>
    </row>
    <row r="420" spans="1:11" ht="14.25" x14ac:dyDescent="0.2">
      <c r="K420" s="11"/>
    </row>
    <row r="421" spans="1:11" ht="14.25" x14ac:dyDescent="0.2">
      <c r="K421" s="11"/>
    </row>
    <row r="422" spans="1:11" ht="14.25" x14ac:dyDescent="0.2">
      <c r="K422" s="11"/>
    </row>
    <row r="423" spans="1:11" ht="14.25" x14ac:dyDescent="0.2">
      <c r="K423" s="11"/>
    </row>
    <row r="424" spans="1:11" ht="14.25" x14ac:dyDescent="0.2">
      <c r="K424" s="11"/>
    </row>
    <row r="425" spans="1:11" ht="14.25" x14ac:dyDescent="0.2">
      <c r="K425" s="11"/>
    </row>
    <row r="426" spans="1:11" ht="15" x14ac:dyDescent="0.25">
      <c r="K426" s="56"/>
    </row>
    <row r="427" spans="1:11" ht="14.25" x14ac:dyDescent="0.2">
      <c r="K427" s="11"/>
    </row>
    <row r="428" spans="1:11" ht="15" x14ac:dyDescent="0.25">
      <c r="A428" s="11"/>
      <c r="B428" s="11"/>
      <c r="C428" s="11"/>
      <c r="D428" s="11"/>
      <c r="F428" s="60"/>
      <c r="G428" s="60"/>
      <c r="H428" s="11"/>
      <c r="I428" s="11"/>
      <c r="J428" s="11"/>
      <c r="K428" s="11"/>
    </row>
    <row r="429" spans="1:11" ht="15" x14ac:dyDescent="0.25">
      <c r="A429" s="58"/>
      <c r="B429" s="11"/>
      <c r="C429" s="11"/>
      <c r="D429" s="11"/>
      <c r="F429" s="60"/>
      <c r="G429" s="60"/>
      <c r="H429" s="11"/>
      <c r="I429" s="11"/>
      <c r="J429" s="11"/>
      <c r="K429" s="11"/>
    </row>
    <row r="430" spans="1:11" ht="15" x14ac:dyDescent="0.25">
      <c r="A430" s="58"/>
      <c r="B430" s="11"/>
      <c r="C430" s="11"/>
      <c r="D430" s="11"/>
      <c r="E430" s="65"/>
      <c r="F430" s="60"/>
      <c r="G430" s="60"/>
      <c r="H430" s="11"/>
      <c r="I430" s="11"/>
      <c r="J430" s="11"/>
      <c r="K430" s="11"/>
    </row>
    <row r="431" spans="1:11" ht="15" x14ac:dyDescent="0.25">
      <c r="A431" s="58"/>
      <c r="B431" s="11"/>
      <c r="C431" s="11"/>
      <c r="D431" s="11"/>
      <c r="E431" s="62"/>
      <c r="F431" s="60"/>
      <c r="G431" s="60"/>
      <c r="H431" s="11"/>
      <c r="I431" s="11"/>
      <c r="J431" s="11"/>
      <c r="K431" s="11"/>
    </row>
    <row r="432" spans="1:11" ht="15" x14ac:dyDescent="0.25">
      <c r="A432" s="58"/>
      <c r="B432" s="11"/>
      <c r="C432" s="11"/>
      <c r="D432" s="11"/>
      <c r="E432" s="65"/>
      <c r="F432" s="60"/>
      <c r="G432" s="60"/>
      <c r="H432" s="11"/>
      <c r="I432" s="11"/>
      <c r="J432" s="11"/>
      <c r="K432" s="11"/>
    </row>
    <row r="433" spans="1:11" ht="15" x14ac:dyDescent="0.25">
      <c r="A433" s="58"/>
      <c r="B433" s="11"/>
      <c r="C433" s="11"/>
      <c r="D433" s="11"/>
      <c r="E433" s="65"/>
      <c r="F433" s="60"/>
      <c r="G433" s="60"/>
      <c r="H433" s="11"/>
      <c r="I433" s="11"/>
      <c r="J433" s="11"/>
      <c r="K433" s="11"/>
    </row>
    <row r="434" spans="1:11" ht="15" x14ac:dyDescent="0.25">
      <c r="A434" s="58"/>
      <c r="B434" s="11"/>
      <c r="C434" s="11"/>
      <c r="D434" s="11"/>
      <c r="E434" s="65"/>
      <c r="F434" s="60"/>
      <c r="G434" s="60"/>
      <c r="H434" s="11"/>
      <c r="I434" s="11"/>
      <c r="J434" s="11"/>
      <c r="K434" s="11"/>
    </row>
    <row r="435" spans="1:11" ht="15" x14ac:dyDescent="0.25">
      <c r="A435" s="58"/>
      <c r="B435" s="11"/>
      <c r="C435" s="11"/>
      <c r="D435" s="11"/>
      <c r="E435" s="65"/>
      <c r="F435" s="60"/>
      <c r="G435" s="12"/>
      <c r="H435" s="11"/>
      <c r="I435" s="11"/>
      <c r="J435" s="11"/>
      <c r="K435" s="11"/>
    </row>
    <row r="436" spans="1:11" ht="15" x14ac:dyDescent="0.25">
      <c r="A436" s="58"/>
      <c r="B436" s="56"/>
      <c r="C436" s="56"/>
      <c r="D436" s="56"/>
      <c r="E436" s="65"/>
      <c r="F436" s="57"/>
      <c r="G436" s="60"/>
      <c r="H436" s="56"/>
      <c r="I436" s="56"/>
      <c r="J436" s="56"/>
      <c r="K436" s="11"/>
    </row>
    <row r="437" spans="1:11" ht="15" x14ac:dyDescent="0.25">
      <c r="A437" s="58"/>
      <c r="B437" s="11"/>
      <c r="C437" s="11"/>
      <c r="D437" s="11"/>
      <c r="E437" s="65"/>
      <c r="F437" s="60"/>
      <c r="G437" s="60"/>
      <c r="H437" s="11"/>
      <c r="I437" s="11"/>
      <c r="J437" s="11"/>
      <c r="K437" s="11"/>
    </row>
    <row r="438" spans="1:11" ht="15" x14ac:dyDescent="0.25">
      <c r="A438" s="58"/>
      <c r="B438" s="11"/>
      <c r="C438" s="11"/>
      <c r="D438" s="11"/>
      <c r="E438" s="56"/>
      <c r="F438" s="60"/>
      <c r="G438" s="60"/>
      <c r="H438" s="11"/>
      <c r="I438" s="11"/>
      <c r="J438" s="11"/>
      <c r="K438" s="11"/>
    </row>
    <row r="439" spans="1:11" ht="15" x14ac:dyDescent="0.25">
      <c r="A439" s="58"/>
      <c r="B439" s="11"/>
      <c r="C439" s="11"/>
      <c r="D439" s="11"/>
      <c r="E439" s="65"/>
      <c r="F439" s="60"/>
      <c r="G439" s="60"/>
      <c r="H439" s="11"/>
      <c r="I439" s="11"/>
      <c r="J439" s="11"/>
      <c r="K439" s="11"/>
    </row>
    <row r="440" spans="1:11" ht="15" x14ac:dyDescent="0.25">
      <c r="A440" s="58"/>
      <c r="B440" s="11"/>
      <c r="C440" s="11"/>
      <c r="D440" s="11"/>
      <c r="E440" s="62"/>
      <c r="F440" s="60"/>
      <c r="G440" s="60"/>
      <c r="H440" s="11"/>
      <c r="I440" s="11"/>
      <c r="J440" s="11"/>
      <c r="K440" s="11"/>
    </row>
    <row r="441" spans="1:11" ht="15" x14ac:dyDescent="0.25">
      <c r="A441" s="58"/>
      <c r="B441" s="11"/>
      <c r="C441" s="11"/>
      <c r="D441" s="11"/>
      <c r="E441" s="65"/>
      <c r="F441" s="60"/>
      <c r="G441" s="57"/>
      <c r="H441" s="11"/>
      <c r="I441" s="11"/>
      <c r="J441" s="11"/>
      <c r="K441" s="11"/>
    </row>
    <row r="442" spans="1:11" ht="15" x14ac:dyDescent="0.25">
      <c r="A442" s="10"/>
      <c r="B442" s="11"/>
      <c r="C442" s="11"/>
      <c r="D442" s="11"/>
      <c r="E442" s="65"/>
      <c r="F442" s="60"/>
      <c r="G442" s="60"/>
      <c r="H442" s="11"/>
      <c r="I442" s="11"/>
      <c r="J442" s="11"/>
      <c r="K442" s="11"/>
    </row>
    <row r="443" spans="1:11" ht="15" x14ac:dyDescent="0.25">
      <c r="A443" s="10"/>
      <c r="B443" s="11"/>
      <c r="C443" s="11"/>
      <c r="D443" s="11"/>
      <c r="E443" s="65"/>
      <c r="F443" s="60"/>
      <c r="G443" s="12"/>
      <c r="H443" s="11"/>
      <c r="I443" s="11"/>
      <c r="J443" s="11"/>
      <c r="K443" s="56"/>
    </row>
    <row r="444" spans="1:11" ht="15" x14ac:dyDescent="0.25">
      <c r="A444" s="56"/>
      <c r="B444" s="56"/>
      <c r="C444" s="56"/>
      <c r="D444" s="56"/>
      <c r="E444" s="65"/>
      <c r="F444" s="57"/>
      <c r="G444" s="60"/>
      <c r="H444" s="56"/>
      <c r="I444" s="56"/>
      <c r="J444" s="56"/>
      <c r="K444" s="11"/>
    </row>
    <row r="445" spans="1:11" ht="15" x14ac:dyDescent="0.25">
      <c r="A445" s="11"/>
      <c r="B445" s="11"/>
      <c r="C445" s="11"/>
      <c r="D445" s="11"/>
      <c r="E445" s="65"/>
      <c r="F445" s="60"/>
      <c r="G445" s="60"/>
      <c r="H445" s="11"/>
      <c r="I445" s="11"/>
      <c r="J445" s="11"/>
      <c r="K445" s="11"/>
    </row>
    <row r="446" spans="1:11" ht="15" x14ac:dyDescent="0.25">
      <c r="A446" s="58"/>
      <c r="B446" s="11"/>
      <c r="C446" s="11"/>
      <c r="D446" s="11"/>
      <c r="E446" s="56"/>
      <c r="F446" s="60"/>
      <c r="G446" s="60"/>
      <c r="H446" s="11"/>
      <c r="I446" s="11"/>
      <c r="J446" s="11"/>
      <c r="K446" s="11"/>
    </row>
    <row r="447" spans="1:11" ht="15" x14ac:dyDescent="0.25">
      <c r="A447" s="58"/>
      <c r="B447" s="11"/>
      <c r="C447" s="11"/>
      <c r="D447" s="11"/>
      <c r="E447" s="65"/>
      <c r="F447" s="60"/>
      <c r="G447" s="60"/>
      <c r="H447" s="11"/>
      <c r="I447" s="11"/>
      <c r="J447" s="11"/>
      <c r="K447" s="11"/>
    </row>
    <row r="448" spans="1:11" ht="15" x14ac:dyDescent="0.25">
      <c r="A448" s="58"/>
      <c r="B448" s="11"/>
      <c r="C448" s="11"/>
      <c r="D448" s="11"/>
      <c r="E448" s="62"/>
      <c r="F448" s="60"/>
      <c r="G448" s="60"/>
      <c r="H448" s="11"/>
      <c r="I448" s="11"/>
      <c r="J448" s="11"/>
      <c r="K448" s="11"/>
    </row>
    <row r="449" spans="1:11" ht="15" x14ac:dyDescent="0.25">
      <c r="A449" s="58"/>
      <c r="B449" s="11"/>
      <c r="C449" s="11"/>
      <c r="D449" s="11"/>
      <c r="E449" s="65"/>
      <c r="F449" s="60"/>
      <c r="G449" s="60"/>
      <c r="H449" s="11"/>
      <c r="I449" s="11"/>
      <c r="J449" s="11"/>
      <c r="K449" s="11"/>
    </row>
    <row r="450" spans="1:11" ht="15" x14ac:dyDescent="0.25">
      <c r="A450" s="58"/>
      <c r="B450" s="11"/>
      <c r="C450" s="11"/>
      <c r="D450" s="11"/>
      <c r="E450" s="65"/>
      <c r="F450" s="60"/>
      <c r="G450" s="60"/>
      <c r="H450" s="11"/>
      <c r="I450" s="11"/>
      <c r="J450" s="11"/>
      <c r="K450" s="11"/>
    </row>
    <row r="451" spans="1:11" ht="15" x14ac:dyDescent="0.25">
      <c r="A451" s="58"/>
      <c r="B451" s="11"/>
      <c r="C451" s="11"/>
      <c r="D451" s="11"/>
      <c r="E451" s="65"/>
      <c r="F451" s="60"/>
      <c r="G451" s="60"/>
      <c r="H451" s="11"/>
      <c r="I451" s="11"/>
      <c r="J451" s="11"/>
      <c r="K451" s="11"/>
    </row>
    <row r="452" spans="1:11" ht="15" x14ac:dyDescent="0.25">
      <c r="A452" s="58"/>
      <c r="B452" s="11"/>
      <c r="C452" s="11"/>
      <c r="D452" s="11"/>
      <c r="E452" s="65"/>
      <c r="H452" s="11"/>
      <c r="I452" s="11"/>
      <c r="J452" s="11"/>
      <c r="K452" s="11"/>
    </row>
    <row r="453" spans="1:11" ht="15" x14ac:dyDescent="0.25">
      <c r="A453" s="58"/>
      <c r="B453" s="11"/>
      <c r="C453" s="11"/>
      <c r="D453" s="11"/>
      <c r="E453" s="65"/>
      <c r="F453" s="60"/>
      <c r="H453" s="11"/>
      <c r="I453" s="11"/>
      <c r="J453" s="11"/>
      <c r="K453" s="11"/>
    </row>
    <row r="454" spans="1:11" ht="15" x14ac:dyDescent="0.25">
      <c r="A454" s="58"/>
      <c r="B454" s="11"/>
      <c r="C454" s="11"/>
      <c r="D454" s="11"/>
      <c r="F454" s="60"/>
      <c r="H454" s="11"/>
      <c r="I454" s="11"/>
      <c r="J454" s="11"/>
      <c r="K454" s="11"/>
    </row>
    <row r="455" spans="1:11" ht="15" x14ac:dyDescent="0.25">
      <c r="A455" s="58"/>
      <c r="B455" s="11"/>
      <c r="C455" s="11"/>
      <c r="D455" s="11"/>
      <c r="F455" s="60"/>
      <c r="H455" s="68"/>
      <c r="I455" s="11"/>
      <c r="J455" s="11"/>
      <c r="K455" s="11"/>
    </row>
    <row r="456" spans="1:11" ht="15" x14ac:dyDescent="0.25">
      <c r="A456" s="11"/>
      <c r="E456" s="65"/>
      <c r="K456" s="11"/>
    </row>
    <row r="457" spans="1:11" ht="14.25" x14ac:dyDescent="0.2">
      <c r="A457" s="11"/>
      <c r="K457" s="11"/>
    </row>
    <row r="458" spans="1:11" ht="14.25" x14ac:dyDescent="0.2">
      <c r="A458" s="11"/>
      <c r="K458" s="11"/>
    </row>
    <row r="459" spans="1:11" ht="15" x14ac:dyDescent="0.25">
      <c r="A459" s="10"/>
      <c r="K459" s="11"/>
    </row>
    <row r="460" spans="1:11" ht="15" x14ac:dyDescent="0.25">
      <c r="A460" s="10"/>
      <c r="K460" s="56"/>
    </row>
    <row r="461" spans="1:11" ht="15" x14ac:dyDescent="0.25">
      <c r="A461" s="56"/>
      <c r="K461" s="11"/>
    </row>
    <row r="462" spans="1:11" ht="15" x14ac:dyDescent="0.25">
      <c r="A462" s="10"/>
      <c r="K462" s="11"/>
    </row>
    <row r="463" spans="1:11" ht="14.25" x14ac:dyDescent="0.2">
      <c r="A463" s="58"/>
      <c r="K463" s="11"/>
    </row>
    <row r="464" spans="1:11" ht="14.25" x14ac:dyDescent="0.2">
      <c r="A464" s="11"/>
      <c r="K464" s="11"/>
    </row>
    <row r="465" spans="1:11" ht="14.25" x14ac:dyDescent="0.2">
      <c r="A465" s="11"/>
      <c r="K465" s="11"/>
    </row>
    <row r="466" spans="1:11" ht="14.25" x14ac:dyDescent="0.2">
      <c r="A466" s="11"/>
      <c r="K466" s="11"/>
    </row>
    <row r="467" spans="1:11" ht="15" x14ac:dyDescent="0.25">
      <c r="A467" s="10"/>
      <c r="K467" s="11"/>
    </row>
    <row r="468" spans="1:11" ht="15" x14ac:dyDescent="0.25">
      <c r="A468" s="11"/>
      <c r="K468" s="56"/>
    </row>
    <row r="469" spans="1:11" ht="15" x14ac:dyDescent="0.25">
      <c r="A469" s="56"/>
      <c r="K469" s="11"/>
    </row>
    <row r="470" spans="1:11" ht="14.25" x14ac:dyDescent="0.2">
      <c r="A470" s="11"/>
      <c r="K470" s="11"/>
    </row>
    <row r="471" spans="1:11" ht="14.25" x14ac:dyDescent="0.2">
      <c r="A471" s="58"/>
    </row>
    <row r="582" spans="1:11" x14ac:dyDescent="0.2">
      <c r="G582" s="35"/>
    </row>
    <row r="584" spans="1:11" ht="14.25" x14ac:dyDescent="0.2">
      <c r="K584" s="11"/>
    </row>
    <row r="585" spans="1:11" s="35" customFormat="1" ht="14.25" x14ac:dyDescent="0.2">
      <c r="A585" s="11"/>
      <c r="E585" s="22"/>
      <c r="G585" s="5"/>
      <c r="K585" s="11"/>
    </row>
    <row r="586" spans="1:11" ht="14.25" x14ac:dyDescent="0.2">
      <c r="A586" s="11"/>
      <c r="K586" s="11"/>
    </row>
    <row r="587" spans="1:11" ht="14.25" x14ac:dyDescent="0.2">
      <c r="A587" s="11"/>
      <c r="E587" s="35"/>
      <c r="K587" s="11"/>
    </row>
    <row r="588" spans="1:11" ht="14.25" x14ac:dyDescent="0.2">
      <c r="A588" s="11"/>
      <c r="K588" s="11"/>
    </row>
    <row r="589" spans="1:11" ht="14.25" x14ac:dyDescent="0.2">
      <c r="A589" s="11"/>
      <c r="K589" s="11"/>
    </row>
    <row r="590" spans="1:11" ht="14.25" x14ac:dyDescent="0.2">
      <c r="A590" s="11"/>
      <c r="K590" s="11"/>
    </row>
    <row r="591" spans="1:11" ht="14.25" x14ac:dyDescent="0.2">
      <c r="A591" s="11"/>
      <c r="G591" s="12"/>
      <c r="K591" s="11"/>
    </row>
    <row r="592" spans="1:11" ht="14.25" x14ac:dyDescent="0.2">
      <c r="A592" s="58"/>
      <c r="K592" s="11"/>
    </row>
    <row r="593" spans="1:11" ht="14.25" x14ac:dyDescent="0.2">
      <c r="A593" s="11"/>
      <c r="K593" s="11"/>
    </row>
    <row r="594" spans="1:11" ht="14.25" x14ac:dyDescent="0.2">
      <c r="A594" s="11"/>
      <c r="B594" s="11"/>
      <c r="C594" s="11"/>
      <c r="D594" s="11"/>
      <c r="F594" s="12"/>
      <c r="H594" s="11"/>
      <c r="I594" s="11"/>
      <c r="J594" s="11"/>
    </row>
    <row r="596" spans="1:11" ht="14.25" x14ac:dyDescent="0.2">
      <c r="E596" s="24"/>
    </row>
    <row r="605" spans="1:11" s="35" customFormat="1" x14ac:dyDescent="0.2">
      <c r="A605" s="1"/>
      <c r="B605"/>
      <c r="C605"/>
      <c r="D605"/>
      <c r="E605" s="22"/>
      <c r="F605" s="5"/>
      <c r="G605" s="5"/>
      <c r="H605"/>
      <c r="I605"/>
      <c r="J605"/>
      <c r="K605"/>
    </row>
    <row r="625" spans="5:11" x14ac:dyDescent="0.2">
      <c r="G625" s="35"/>
    </row>
    <row r="627" spans="5:11" x14ac:dyDescent="0.2">
      <c r="K627" s="35"/>
    </row>
    <row r="628" spans="5:11" s="35" customFormat="1" x14ac:dyDescent="0.2">
      <c r="E628" s="22"/>
      <c r="G628" s="5"/>
      <c r="K628"/>
    </row>
    <row r="630" spans="5:11" x14ac:dyDescent="0.2">
      <c r="E630" s="35"/>
    </row>
    <row r="636" spans="5:11" x14ac:dyDescent="0.2">
      <c r="G636" s="35"/>
    </row>
    <row r="638" spans="5:11" x14ac:dyDescent="0.2">
      <c r="K638" s="35"/>
    </row>
    <row r="639" spans="5:11" s="35" customFormat="1" x14ac:dyDescent="0.2">
      <c r="E639" s="22"/>
      <c r="G639" s="5"/>
      <c r="K639"/>
    </row>
    <row r="641" spans="5:11" x14ac:dyDescent="0.2">
      <c r="E641" s="35"/>
    </row>
    <row r="652" spans="5:11" x14ac:dyDescent="0.2">
      <c r="G652" s="35"/>
    </row>
    <row r="654" spans="5:11" x14ac:dyDescent="0.2">
      <c r="K654" s="35"/>
    </row>
    <row r="655" spans="5:11" s="35" customFormat="1" x14ac:dyDescent="0.2">
      <c r="E655" s="22"/>
      <c r="G655" s="5"/>
      <c r="K655"/>
    </row>
    <row r="657" spans="5:11" x14ac:dyDescent="0.2">
      <c r="E657" s="35"/>
    </row>
    <row r="660" spans="5:11" x14ac:dyDescent="0.2">
      <c r="G660" s="35"/>
    </row>
    <row r="662" spans="5:11" x14ac:dyDescent="0.2">
      <c r="K662" s="35"/>
    </row>
    <row r="663" spans="5:11" s="35" customFormat="1" x14ac:dyDescent="0.2">
      <c r="E663" s="22"/>
      <c r="G663" s="5"/>
      <c r="K663"/>
    </row>
    <row r="665" spans="5:11" x14ac:dyDescent="0.2">
      <c r="E665" s="35"/>
    </row>
    <row r="881" spans="1:1" x14ac:dyDescent="0.2">
      <c r="A881"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sheetData>
  <autoFilter ref="A4:L4"/>
  <mergeCells count="1">
    <mergeCell ref="A1:H1"/>
  </mergeCells>
  <phoneticPr fontId="0" type="noConversion"/>
  <printOptions gridLines="1"/>
  <pageMargins left="0.5" right="0.56000000000000005" top="0.5" bottom="0.5" header="0.5" footer="0.5"/>
  <pageSetup scale="55" fitToHeight="4" orientation="landscape" r:id="rId1"/>
  <headerFooter alignWithMargins="0">
    <oddFooter>Page &amp;P</oddFooter>
  </headerFooter>
  <rowBreaks count="2" manualBreakCount="2">
    <brk id="120" max="10" man="1"/>
    <brk id="172"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tabSelected="1" topLeftCell="A26" zoomScaleNormal="100" zoomScaleSheetLayoutView="100" workbookViewId="0">
      <selection activeCell="A38" sqref="A38:L66"/>
    </sheetView>
  </sheetViews>
  <sheetFormatPr defaultRowHeight="12.75" x14ac:dyDescent="0.2"/>
  <cols>
    <col min="1" max="1" width="5.42578125" customWidth="1"/>
    <col min="2" max="3" width="7.140625" customWidth="1"/>
    <col min="4" max="4" width="14.140625" customWidth="1"/>
    <col min="5" max="5" width="35.5703125" style="22" customWidth="1"/>
    <col min="6" max="6" width="9.5703125" customWidth="1"/>
    <col min="7" max="7" width="11.42578125" customWidth="1"/>
    <col min="8" max="8" width="12.140625" customWidth="1"/>
    <col min="9" max="9" width="10.140625" customWidth="1"/>
    <col min="10" max="10" width="11.85546875" customWidth="1"/>
    <col min="11" max="11" width="2" customWidth="1"/>
    <col min="12" max="12" width="7.7109375" customWidth="1"/>
    <col min="14" max="14" width="14.140625" customWidth="1"/>
  </cols>
  <sheetData>
    <row r="1" spans="1:14" ht="18" x14ac:dyDescent="0.25">
      <c r="A1" s="180"/>
      <c r="B1" s="180"/>
      <c r="C1" s="180"/>
      <c r="D1" s="180"/>
      <c r="E1" s="180"/>
      <c r="F1" s="180"/>
      <c r="G1" s="180"/>
      <c r="H1" s="180"/>
    </row>
    <row r="2" spans="1:14" ht="18" x14ac:dyDescent="0.25">
      <c r="A2" s="180" t="s">
        <v>124</v>
      </c>
      <c r="B2" s="180"/>
      <c r="C2" s="180"/>
      <c r="D2" s="180"/>
      <c r="E2" s="180"/>
      <c r="F2" s="180"/>
      <c r="G2" s="180"/>
      <c r="H2" s="180"/>
    </row>
    <row r="3" spans="1:14" x14ac:dyDescent="0.2">
      <c r="A3" s="1"/>
      <c r="B3" s="2"/>
      <c r="E3" s="26"/>
      <c r="F3" s="5"/>
      <c r="G3" s="5"/>
    </row>
    <row r="4" spans="1:14" ht="15" x14ac:dyDescent="0.25">
      <c r="A4" s="13" t="s">
        <v>0</v>
      </c>
      <c r="B4" s="2"/>
      <c r="E4" s="71" t="s">
        <v>63</v>
      </c>
      <c r="F4" s="5"/>
      <c r="G4" s="5"/>
    </row>
    <row r="5" spans="1:14" s="35" customFormat="1" x14ac:dyDescent="0.2">
      <c r="A5" s="1"/>
      <c r="B5" s="2"/>
      <c r="C5"/>
      <c r="D5"/>
      <c r="E5" s="26"/>
      <c r="F5" s="5"/>
      <c r="G5" s="5"/>
      <c r="H5"/>
      <c r="I5"/>
    </row>
    <row r="6" spans="1:14" ht="25.5" x14ac:dyDescent="0.2">
      <c r="A6" s="8" t="s">
        <v>1</v>
      </c>
      <c r="B6" s="8" t="s">
        <v>21</v>
      </c>
      <c r="C6" s="8" t="s">
        <v>2</v>
      </c>
      <c r="D6" s="8" t="s">
        <v>3</v>
      </c>
      <c r="E6" s="8" t="s">
        <v>4</v>
      </c>
      <c r="F6" s="40" t="s">
        <v>5</v>
      </c>
      <c r="G6" s="40" t="s">
        <v>12</v>
      </c>
      <c r="I6" s="40"/>
      <c r="J6" s="40"/>
      <c r="K6" s="35"/>
      <c r="L6" s="8" t="s">
        <v>43</v>
      </c>
      <c r="M6" s="8" t="s">
        <v>44</v>
      </c>
      <c r="N6" s="8" t="s">
        <v>36</v>
      </c>
    </row>
    <row r="7" spans="1:14" x14ac:dyDescent="0.2">
      <c r="A7" s="1"/>
      <c r="B7" s="2"/>
      <c r="E7" s="26"/>
      <c r="F7" s="5"/>
      <c r="G7" s="5"/>
    </row>
    <row r="8" spans="1:14" ht="18" x14ac:dyDescent="0.25">
      <c r="A8" s="77">
        <v>1</v>
      </c>
      <c r="B8" s="93">
        <v>1</v>
      </c>
      <c r="C8" s="87" t="s">
        <v>7</v>
      </c>
      <c r="D8" s="87"/>
      <c r="E8" s="94" t="s">
        <v>20</v>
      </c>
      <c r="F8" s="81">
        <v>3.83</v>
      </c>
      <c r="G8" s="82">
        <f>B8*F8</f>
        <v>3.83</v>
      </c>
      <c r="H8" s="108" t="s">
        <v>97</v>
      </c>
      <c r="I8" s="101"/>
      <c r="J8" s="101"/>
      <c r="K8" s="79"/>
      <c r="L8">
        <v>4.58</v>
      </c>
      <c r="N8" s="108" t="s">
        <v>96</v>
      </c>
    </row>
    <row r="9" spans="1:14" ht="18" x14ac:dyDescent="0.25">
      <c r="A9" s="77"/>
      <c r="B9" s="93"/>
      <c r="C9" s="87"/>
      <c r="D9" s="87"/>
      <c r="E9" s="94"/>
      <c r="F9" s="81"/>
      <c r="G9" s="82"/>
      <c r="H9" s="51"/>
      <c r="I9" s="101"/>
      <c r="J9" s="101"/>
      <c r="K9" s="79"/>
      <c r="L9" s="150">
        <v>3.83</v>
      </c>
      <c r="M9" s="150"/>
      <c r="N9" s="108" t="s">
        <v>97</v>
      </c>
    </row>
    <row r="10" spans="1:14" ht="18" x14ac:dyDescent="0.25">
      <c r="A10" s="77"/>
      <c r="B10" s="93"/>
      <c r="C10" s="87"/>
      <c r="D10" s="87"/>
      <c r="E10" s="94"/>
      <c r="F10" s="81"/>
      <c r="G10" s="82"/>
      <c r="H10" s="51"/>
      <c r="I10" s="101"/>
      <c r="J10" s="101"/>
      <c r="K10" s="79"/>
      <c r="L10" s="104">
        <v>4.75</v>
      </c>
      <c r="M10" s="104"/>
      <c r="N10" s="108" t="s">
        <v>101</v>
      </c>
    </row>
    <row r="11" spans="1:14" ht="18" x14ac:dyDescent="0.25">
      <c r="A11" s="77"/>
      <c r="B11" s="93"/>
      <c r="C11" s="87"/>
      <c r="D11" s="87"/>
      <c r="E11" s="94"/>
      <c r="F11" s="81"/>
      <c r="G11" s="82"/>
      <c r="H11" s="51"/>
      <c r="I11" s="101"/>
      <c r="J11" s="101"/>
      <c r="K11" s="79"/>
      <c r="L11" s="150"/>
      <c r="M11" s="150"/>
      <c r="N11" s="108"/>
    </row>
    <row r="12" spans="1:14" ht="18" x14ac:dyDescent="0.25">
      <c r="A12" s="77"/>
      <c r="B12" s="93"/>
      <c r="C12" s="87"/>
      <c r="D12" s="87"/>
      <c r="E12" s="94"/>
      <c r="F12" s="81"/>
      <c r="G12" s="82"/>
      <c r="H12" s="51"/>
      <c r="I12" s="101"/>
      <c r="J12" s="101"/>
      <c r="K12" s="79"/>
      <c r="L12" s="104"/>
      <c r="M12" s="104"/>
      <c r="N12" s="149"/>
    </row>
    <row r="13" spans="1:14" ht="18" x14ac:dyDescent="0.25">
      <c r="A13" s="77"/>
      <c r="B13" s="93"/>
      <c r="C13" s="87"/>
      <c r="D13" s="87"/>
      <c r="E13" s="94"/>
      <c r="F13" s="81"/>
      <c r="G13" s="82"/>
      <c r="H13" s="51"/>
      <c r="I13" s="101"/>
      <c r="J13" s="101"/>
      <c r="K13" s="79"/>
    </row>
    <row r="14" spans="1:14" ht="18" x14ac:dyDescent="0.25">
      <c r="A14" s="77"/>
      <c r="B14" s="93"/>
      <c r="C14" s="87"/>
      <c r="D14" s="87"/>
      <c r="E14" s="94"/>
      <c r="F14" s="81"/>
      <c r="G14" s="82"/>
      <c r="H14" s="51"/>
      <c r="I14" s="101"/>
      <c r="J14" s="101"/>
      <c r="K14" s="79"/>
    </row>
    <row r="15" spans="1:14" ht="18" x14ac:dyDescent="0.25">
      <c r="A15" s="77"/>
      <c r="B15" s="93"/>
      <c r="C15" s="87"/>
      <c r="D15" s="87"/>
      <c r="E15" s="94"/>
      <c r="F15" s="81"/>
      <c r="G15" s="82"/>
      <c r="H15" s="51"/>
      <c r="I15" s="101"/>
      <c r="J15" s="101"/>
      <c r="K15" s="79"/>
      <c r="L15" s="150"/>
      <c r="M15" s="150"/>
      <c r="N15" s="108"/>
    </row>
    <row r="16" spans="1:14" ht="18" x14ac:dyDescent="0.25">
      <c r="A16" s="77"/>
      <c r="B16" s="93"/>
      <c r="C16" s="87"/>
      <c r="D16" s="87"/>
      <c r="E16" s="94"/>
      <c r="F16" s="81"/>
      <c r="G16" s="82"/>
      <c r="H16" s="51"/>
      <c r="I16" s="101"/>
      <c r="J16" s="101"/>
      <c r="K16" s="79"/>
      <c r="L16" s="150"/>
      <c r="M16" s="150"/>
      <c r="N16" s="108"/>
    </row>
    <row r="17" spans="1:14" ht="36" x14ac:dyDescent="0.25">
      <c r="A17" s="77">
        <v>2</v>
      </c>
      <c r="B17" s="93">
        <v>1</v>
      </c>
      <c r="C17" s="87" t="s">
        <v>7</v>
      </c>
      <c r="D17" s="87" t="s">
        <v>9</v>
      </c>
      <c r="E17" s="125" t="s">
        <v>52</v>
      </c>
      <c r="F17" s="81">
        <v>48.54</v>
      </c>
      <c r="G17" s="82">
        <f>B17*F17</f>
        <v>48.54</v>
      </c>
      <c r="H17" s="108" t="s">
        <v>96</v>
      </c>
      <c r="I17" s="101"/>
      <c r="J17" s="101"/>
      <c r="K17" s="79"/>
      <c r="L17" s="150">
        <v>48.54</v>
      </c>
      <c r="M17" s="150"/>
      <c r="N17" s="108" t="s">
        <v>96</v>
      </c>
    </row>
    <row r="18" spans="1:14" ht="18" x14ac:dyDescent="0.25">
      <c r="A18" s="77"/>
      <c r="B18" s="93"/>
      <c r="C18" s="87"/>
      <c r="D18" s="87"/>
      <c r="E18" s="125"/>
      <c r="F18" s="81"/>
      <c r="G18" s="82"/>
      <c r="H18" s="51"/>
      <c r="I18" s="101"/>
      <c r="J18" s="101"/>
      <c r="K18" s="79"/>
      <c r="L18" s="150"/>
      <c r="M18" s="150"/>
      <c r="N18" s="108"/>
    </row>
    <row r="19" spans="1:14" ht="18" x14ac:dyDescent="0.25">
      <c r="A19" s="77"/>
      <c r="B19" s="93"/>
      <c r="C19" s="87"/>
      <c r="D19" s="87"/>
      <c r="E19" s="125"/>
      <c r="F19" s="81"/>
      <c r="G19" s="82"/>
      <c r="H19" s="51"/>
      <c r="I19" s="101"/>
      <c r="J19" s="101"/>
      <c r="K19" s="79"/>
      <c r="L19" s="104"/>
      <c r="M19" s="104"/>
      <c r="N19" s="108"/>
    </row>
    <row r="20" spans="1:14" ht="18" x14ac:dyDescent="0.25">
      <c r="A20" s="77"/>
      <c r="B20" s="93"/>
      <c r="C20" s="87"/>
      <c r="D20" s="87"/>
      <c r="E20" s="125"/>
      <c r="F20" s="81"/>
      <c r="G20" s="82"/>
      <c r="H20" s="51"/>
      <c r="I20" s="101"/>
      <c r="J20" s="101"/>
      <c r="K20" s="79"/>
      <c r="L20" s="150"/>
      <c r="N20" s="108"/>
    </row>
    <row r="21" spans="1:14" ht="18" x14ac:dyDescent="0.25">
      <c r="A21" s="77"/>
      <c r="B21" s="93"/>
      <c r="C21" s="87"/>
      <c r="D21" s="87"/>
      <c r="E21" s="94"/>
      <c r="F21" s="81"/>
      <c r="G21" s="82"/>
      <c r="H21" s="51"/>
      <c r="I21" s="101"/>
      <c r="J21" s="101"/>
      <c r="K21" s="79"/>
      <c r="L21" s="150"/>
      <c r="N21" s="108"/>
    </row>
    <row r="22" spans="1:14" ht="18" x14ac:dyDescent="0.25">
      <c r="A22" s="77"/>
      <c r="B22" s="93"/>
      <c r="C22" s="87"/>
      <c r="D22" s="87"/>
      <c r="E22" s="94"/>
      <c r="F22" s="81"/>
      <c r="G22" s="82"/>
      <c r="H22" s="51"/>
      <c r="I22" s="101"/>
      <c r="J22" s="101"/>
      <c r="K22" s="79"/>
    </row>
    <row r="23" spans="1:14" ht="18" x14ac:dyDescent="0.25">
      <c r="A23" s="77"/>
      <c r="B23" s="93"/>
      <c r="C23" s="87"/>
      <c r="D23" s="87"/>
      <c r="E23" s="94"/>
      <c r="F23" s="81"/>
      <c r="G23" s="82"/>
      <c r="H23" s="51"/>
      <c r="I23" s="101"/>
      <c r="J23" s="101"/>
      <c r="K23" s="79"/>
    </row>
    <row r="24" spans="1:14" ht="18" x14ac:dyDescent="0.25">
      <c r="A24" s="77"/>
      <c r="B24" s="93"/>
      <c r="C24" s="87"/>
      <c r="D24" s="87"/>
      <c r="E24" s="94"/>
      <c r="F24" s="81"/>
      <c r="G24" s="82"/>
      <c r="H24" s="51"/>
      <c r="I24" s="101"/>
      <c r="J24" s="101"/>
      <c r="K24" s="79"/>
      <c r="N24" s="108"/>
    </row>
    <row r="25" spans="1:14" ht="18" x14ac:dyDescent="0.25">
      <c r="A25" s="77"/>
      <c r="B25" s="93"/>
      <c r="C25" s="87"/>
      <c r="D25" s="87"/>
      <c r="E25" s="88" t="s">
        <v>16</v>
      </c>
      <c r="F25" s="81"/>
      <c r="G25" s="82">
        <f>SUM(G8:G22)</f>
        <v>52.37</v>
      </c>
      <c r="H25" s="51"/>
      <c r="I25" s="101"/>
      <c r="J25" s="101"/>
      <c r="K25" s="79"/>
    </row>
    <row r="26" spans="1:14" ht="18" x14ac:dyDescent="0.25">
      <c r="A26" s="77"/>
      <c r="B26" s="93"/>
      <c r="C26" s="87"/>
      <c r="D26" s="87"/>
      <c r="E26" s="94"/>
      <c r="F26" s="81"/>
      <c r="G26" s="82"/>
      <c r="H26" s="51"/>
      <c r="I26" s="101"/>
      <c r="J26" s="101"/>
      <c r="K26" s="79"/>
    </row>
    <row r="27" spans="1:14" ht="18" x14ac:dyDescent="0.25">
      <c r="H27" s="51"/>
      <c r="I27" s="101"/>
      <c r="J27" s="101"/>
      <c r="K27" s="79"/>
    </row>
    <row r="28" spans="1:14" ht="18" x14ac:dyDescent="0.25">
      <c r="A28" s="77"/>
      <c r="B28" s="93"/>
      <c r="C28" s="87"/>
      <c r="D28" s="87"/>
      <c r="E28" s="94"/>
      <c r="F28" s="81"/>
      <c r="G28" s="82"/>
      <c r="H28" s="51"/>
      <c r="I28" s="101"/>
      <c r="J28" s="101"/>
      <c r="K28" s="79"/>
    </row>
    <row r="29" spans="1:14" ht="18" x14ac:dyDescent="0.25">
      <c r="A29" s="77"/>
      <c r="B29" s="93"/>
      <c r="C29" s="87"/>
      <c r="D29" s="87"/>
      <c r="E29" s="94"/>
      <c r="F29" s="81"/>
      <c r="G29" s="82"/>
      <c r="H29" s="51"/>
      <c r="I29" s="101"/>
      <c r="J29" s="101"/>
      <c r="K29" s="79"/>
    </row>
    <row r="30" spans="1:14" ht="18" x14ac:dyDescent="0.25">
      <c r="A30" s="77"/>
      <c r="B30" s="93"/>
      <c r="C30" s="87"/>
      <c r="D30" s="87"/>
      <c r="E30" s="94"/>
      <c r="F30" s="81"/>
      <c r="G30" s="82"/>
      <c r="H30" s="51"/>
      <c r="I30" s="101"/>
      <c r="J30" s="101"/>
      <c r="K30" s="79"/>
    </row>
    <row r="31" spans="1:14" ht="18" x14ac:dyDescent="0.25">
      <c r="A31" s="77"/>
      <c r="B31" s="93"/>
      <c r="C31" s="87"/>
      <c r="D31" s="87"/>
      <c r="E31" s="94"/>
      <c r="F31" s="81"/>
      <c r="G31" s="82"/>
      <c r="H31" s="51"/>
      <c r="I31" s="101"/>
      <c r="J31" s="101"/>
      <c r="K31" s="79"/>
    </row>
    <row r="32" spans="1:14" ht="18" x14ac:dyDescent="0.25">
      <c r="H32" s="51"/>
      <c r="I32" s="101"/>
      <c r="J32" s="101"/>
      <c r="K32" s="79"/>
    </row>
    <row r="33" spans="1:12" ht="18" x14ac:dyDescent="0.25">
      <c r="A33" s="77"/>
      <c r="B33" s="93"/>
      <c r="C33" s="87"/>
      <c r="D33" s="87"/>
      <c r="E33" s="94"/>
      <c r="F33" s="81"/>
      <c r="G33" s="82"/>
      <c r="H33" s="21"/>
      <c r="I33" s="101"/>
      <c r="J33" s="101"/>
      <c r="K33" s="79"/>
    </row>
    <row r="34" spans="1:12" ht="18" x14ac:dyDescent="0.25">
      <c r="A34" s="77"/>
      <c r="B34" s="93"/>
      <c r="C34" s="87"/>
      <c r="D34" s="87"/>
      <c r="H34" s="21"/>
      <c r="I34" s="101"/>
      <c r="J34" s="101"/>
      <c r="K34" s="79"/>
    </row>
    <row r="35" spans="1:12" ht="18" x14ac:dyDescent="0.25">
      <c r="A35" s="77"/>
      <c r="B35" s="93"/>
      <c r="C35" s="87"/>
      <c r="D35" s="87"/>
      <c r="E35" s="94"/>
      <c r="F35" s="81"/>
      <c r="G35" s="82"/>
      <c r="H35" s="21"/>
      <c r="I35" s="101"/>
      <c r="J35" s="101"/>
      <c r="K35" s="79"/>
    </row>
    <row r="36" spans="1:12" ht="18" x14ac:dyDescent="0.25">
      <c r="A36" s="77"/>
      <c r="B36" s="93"/>
      <c r="C36" s="87"/>
      <c r="D36" s="87"/>
      <c r="E36" s="94"/>
      <c r="F36" s="81"/>
      <c r="G36" s="82"/>
      <c r="H36" s="21"/>
      <c r="I36" s="101"/>
      <c r="J36" s="101"/>
      <c r="K36" s="79"/>
    </row>
    <row r="37" spans="1:12" x14ac:dyDescent="0.2">
      <c r="A37" s="1"/>
      <c r="B37" s="2"/>
      <c r="F37" s="5"/>
      <c r="G37" s="5"/>
    </row>
    <row r="38" spans="1:12" x14ac:dyDescent="0.2">
      <c r="A38" s="1"/>
      <c r="B38" s="2"/>
      <c r="F38" s="5"/>
      <c r="G38" s="5"/>
    </row>
    <row r="39" spans="1:12" ht="15" x14ac:dyDescent="0.25">
      <c r="A39" s="13"/>
      <c r="B39" s="2"/>
      <c r="F39" s="5"/>
      <c r="G39" s="5"/>
    </row>
    <row r="40" spans="1:12" ht="15" x14ac:dyDescent="0.25">
      <c r="A40" s="13"/>
      <c r="B40" s="2"/>
      <c r="F40" s="5"/>
      <c r="G40" s="5"/>
    </row>
    <row r="41" spans="1:12" x14ac:dyDescent="0.2">
      <c r="A41" s="8"/>
      <c r="B41" s="8"/>
      <c r="C41" s="8"/>
      <c r="D41" s="8"/>
      <c r="E41" s="8"/>
      <c r="F41" s="40"/>
      <c r="G41" s="40"/>
      <c r="H41" s="8"/>
      <c r="I41" s="8"/>
      <c r="J41" s="8"/>
      <c r="K41" s="8"/>
    </row>
    <row r="42" spans="1:12" x14ac:dyDescent="0.2">
      <c r="A42" s="1"/>
      <c r="B42" s="2"/>
      <c r="F42" s="5"/>
      <c r="G42" s="5"/>
    </row>
    <row r="43" spans="1:12" x14ac:dyDescent="0.2">
      <c r="A43" s="1"/>
      <c r="B43" s="2"/>
      <c r="E43" s="146"/>
      <c r="F43" s="5"/>
      <c r="G43" s="5"/>
      <c r="H43" s="21"/>
    </row>
    <row r="44" spans="1:12" ht="18" x14ac:dyDescent="0.25">
      <c r="A44" s="1"/>
      <c r="B44" s="2"/>
      <c r="F44" s="5"/>
      <c r="G44" s="5"/>
      <c r="H44" s="21"/>
      <c r="L44" s="79"/>
    </row>
    <row r="45" spans="1:12" x14ac:dyDescent="0.2">
      <c r="A45" s="1"/>
      <c r="B45" s="2"/>
      <c r="F45" s="5"/>
      <c r="G45" s="5"/>
      <c r="H45" s="21"/>
    </row>
    <row r="46" spans="1:12" x14ac:dyDescent="0.2">
      <c r="A46" s="1"/>
      <c r="B46" s="2"/>
      <c r="F46" s="5"/>
      <c r="G46" s="5"/>
    </row>
    <row r="47" spans="1:12" x14ac:dyDescent="0.2">
      <c r="A47" s="1"/>
      <c r="B47" s="2"/>
      <c r="E47" s="25"/>
      <c r="F47" s="5"/>
      <c r="G47" s="6"/>
    </row>
    <row r="48" spans="1:12" x14ac:dyDescent="0.2">
      <c r="A48" s="1"/>
      <c r="B48" s="2"/>
      <c r="F48" s="5"/>
      <c r="G48" s="5"/>
    </row>
    <row r="49" spans="1:11" ht="15" x14ac:dyDescent="0.25">
      <c r="A49" s="13"/>
      <c r="B49" s="2"/>
      <c r="F49" s="5"/>
      <c r="G49" s="5"/>
    </row>
    <row r="50" spans="1:11" ht="15" x14ac:dyDescent="0.25">
      <c r="A50" s="14"/>
      <c r="B50" s="2"/>
      <c r="F50" s="5"/>
      <c r="G50" s="5"/>
    </row>
    <row r="51" spans="1:11" x14ac:dyDescent="0.2">
      <c r="A51" s="8"/>
      <c r="B51" s="8"/>
      <c r="C51" s="8"/>
      <c r="D51" s="8"/>
      <c r="E51" s="8"/>
      <c r="F51" s="40"/>
      <c r="G51" s="40"/>
      <c r="H51" s="8"/>
      <c r="I51" s="8"/>
      <c r="J51" s="8"/>
      <c r="K51" s="8"/>
    </row>
    <row r="52" spans="1:11" x14ac:dyDescent="0.2">
      <c r="A52" s="1"/>
      <c r="B52" s="2"/>
      <c r="E52" s="27"/>
      <c r="F52" s="5"/>
      <c r="G52" s="5"/>
    </row>
    <row r="53" spans="1:11" x14ac:dyDescent="0.2">
      <c r="A53" s="1"/>
      <c r="B53" s="2"/>
      <c r="F53" s="5"/>
      <c r="H53" s="5"/>
    </row>
    <row r="54" spans="1:11" x14ac:dyDescent="0.2">
      <c r="A54" s="1"/>
      <c r="B54" s="2"/>
      <c r="F54" s="5"/>
      <c r="G54" s="5"/>
    </row>
    <row r="55" spans="1:11" x14ac:dyDescent="0.2">
      <c r="A55" s="1"/>
      <c r="B55" s="2"/>
      <c r="E55" s="25"/>
      <c r="F55" s="5"/>
      <c r="G55" s="6"/>
      <c r="H55" s="46"/>
    </row>
    <row r="56" spans="1:11" x14ac:dyDescent="0.2">
      <c r="A56" s="1"/>
      <c r="B56" s="2"/>
      <c r="E56" s="25"/>
      <c r="F56" s="5"/>
      <c r="G56" s="6"/>
    </row>
    <row r="57" spans="1:11" x14ac:dyDescent="0.2">
      <c r="A57" s="1"/>
      <c r="B57" s="2"/>
      <c r="E57" s="25"/>
      <c r="F57" s="5"/>
      <c r="G57" s="6"/>
    </row>
    <row r="58" spans="1:11" x14ac:dyDescent="0.2">
      <c r="A58" s="1"/>
      <c r="B58" s="2"/>
      <c r="E58" s="25"/>
      <c r="F58" s="5"/>
      <c r="G58" s="6"/>
    </row>
    <row r="59" spans="1:11" x14ac:dyDescent="0.2">
      <c r="A59" s="1"/>
      <c r="B59" s="2"/>
      <c r="E59" s="25"/>
      <c r="F59" s="5"/>
      <c r="G59" s="6"/>
    </row>
    <row r="60" spans="1:11" x14ac:dyDescent="0.2">
      <c r="A60" s="1"/>
      <c r="B60" s="2"/>
      <c r="E60" s="25"/>
      <c r="F60" s="5"/>
      <c r="G60" s="6"/>
    </row>
    <row r="61" spans="1:11" x14ac:dyDescent="0.2">
      <c r="A61" s="1"/>
      <c r="B61" s="2"/>
      <c r="F61" s="5"/>
      <c r="G61" s="5"/>
    </row>
    <row r="62" spans="1:11" ht="15.75" x14ac:dyDescent="0.25">
      <c r="A62" s="1"/>
      <c r="B62" s="2"/>
      <c r="E62" s="29"/>
      <c r="F62" s="6"/>
      <c r="G62" s="9"/>
      <c r="H62" s="9"/>
    </row>
    <row r="67" s="35" customFormat="1" x14ac:dyDescent="0.2"/>
    <row r="77" s="35" customFormat="1" x14ac:dyDescent="0.2"/>
  </sheetData>
  <mergeCells count="2">
    <mergeCell ref="A1:H1"/>
    <mergeCell ref="A2:H2"/>
  </mergeCells>
  <phoneticPr fontId="0" type="noConversion"/>
  <printOptions gridLines="1"/>
  <pageMargins left="0.5" right="0.25" top="0.75" bottom="0.75" header="0.5" footer="0.5"/>
  <pageSetup scale="83" fitToHeight="2" orientation="landscape" r:id="rId1"/>
  <headerFooter alignWithMargins="0">
    <oddFooter>Page &amp;P</oddFooter>
  </headerFooter>
  <rowBreaks count="1" manualBreakCount="1">
    <brk id="36"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9" sqref="I29"/>
    </sheetView>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topLeftCell="A29" zoomScaleNormal="100" zoomScaleSheetLayoutView="100" workbookViewId="0">
      <selection activeCell="A42" sqref="A42:K82"/>
    </sheetView>
  </sheetViews>
  <sheetFormatPr defaultRowHeight="12.75" x14ac:dyDescent="0.2"/>
  <cols>
    <col min="1" max="1" width="5.42578125" customWidth="1"/>
    <col min="2" max="2" width="7.140625" customWidth="1"/>
    <col min="3" max="3" width="14.140625" bestFit="1" customWidth="1"/>
    <col min="4" max="4" width="13.140625" customWidth="1"/>
    <col min="5" max="5" width="62.7109375" style="22" customWidth="1"/>
    <col min="6" max="6" width="13.140625" customWidth="1"/>
    <col min="7" max="7" width="14.5703125" customWidth="1"/>
    <col min="8" max="8" width="17.85546875" customWidth="1"/>
    <col min="9" max="9" width="11.140625" customWidth="1"/>
    <col min="10" max="10" width="14.42578125" customWidth="1"/>
    <col min="11" max="11" width="13.140625" customWidth="1"/>
  </cols>
  <sheetData>
    <row r="1" spans="1:12" ht="18" x14ac:dyDescent="0.25">
      <c r="A1" s="180" t="s">
        <v>126</v>
      </c>
      <c r="B1" s="180"/>
      <c r="C1" s="180"/>
      <c r="D1" s="180"/>
      <c r="E1" s="180"/>
      <c r="F1" s="180"/>
      <c r="G1" s="180"/>
      <c r="H1" s="180"/>
    </row>
    <row r="2" spans="1:12" x14ac:dyDescent="0.2">
      <c r="F2" s="5"/>
      <c r="G2" s="5"/>
    </row>
    <row r="3" spans="1:12" ht="15" x14ac:dyDescent="0.25">
      <c r="A3" s="10" t="s">
        <v>0</v>
      </c>
      <c r="E3" s="158" t="s">
        <v>56</v>
      </c>
      <c r="F3" s="5"/>
      <c r="G3" s="5"/>
    </row>
    <row r="4" spans="1:12" x14ac:dyDescent="0.2">
      <c r="F4" s="5"/>
      <c r="G4" s="5"/>
    </row>
    <row r="5" spans="1:12" s="35" customFormat="1" ht="25.5" x14ac:dyDescent="0.2">
      <c r="A5" s="8" t="s">
        <v>1</v>
      </c>
      <c r="B5" s="8" t="s">
        <v>21</v>
      </c>
      <c r="C5" s="8" t="s">
        <v>2</v>
      </c>
      <c r="D5" s="8" t="s">
        <v>3</v>
      </c>
      <c r="E5" s="8" t="s">
        <v>4</v>
      </c>
      <c r="F5" s="40" t="s">
        <v>5</v>
      </c>
      <c r="G5" s="40" t="s">
        <v>6</v>
      </c>
      <c r="I5" s="8" t="s">
        <v>43</v>
      </c>
      <c r="J5" s="8" t="s">
        <v>44</v>
      </c>
      <c r="K5" s="8" t="s">
        <v>36</v>
      </c>
      <c r="L5" s="8"/>
    </row>
    <row r="6" spans="1:12" x14ac:dyDescent="0.2">
      <c r="A6" s="1"/>
      <c r="B6" s="2"/>
      <c r="E6" s="34"/>
      <c r="F6" s="5"/>
      <c r="G6" s="6"/>
    </row>
    <row r="7" spans="1:12" ht="36" x14ac:dyDescent="0.25">
      <c r="A7" s="77">
        <v>1</v>
      </c>
      <c r="B7" s="78">
        <v>4</v>
      </c>
      <c r="C7" s="79" t="s">
        <v>75</v>
      </c>
      <c r="D7" s="79" t="s">
        <v>90</v>
      </c>
      <c r="E7" s="80" t="s">
        <v>92</v>
      </c>
      <c r="F7" s="81">
        <v>66.959999999999994</v>
      </c>
      <c r="G7" s="82">
        <f t="shared" ref="G7" si="0">B7*F7</f>
        <v>267.83999999999997</v>
      </c>
      <c r="H7" s="151" t="s">
        <v>99</v>
      </c>
      <c r="I7" s="127">
        <v>74.8</v>
      </c>
      <c r="K7" t="s">
        <v>96</v>
      </c>
    </row>
    <row r="8" spans="1:12" ht="18" x14ac:dyDescent="0.25">
      <c r="A8" s="77"/>
      <c r="B8" s="78"/>
      <c r="C8" s="79" t="s">
        <v>91</v>
      </c>
      <c r="D8" s="79"/>
      <c r="E8" s="80" t="s">
        <v>73</v>
      </c>
      <c r="G8" s="82"/>
      <c r="H8" s="82"/>
      <c r="I8" s="127">
        <v>70.319999999999993</v>
      </c>
      <c r="K8" s="108" t="s">
        <v>97</v>
      </c>
    </row>
    <row r="9" spans="1:12" ht="18" x14ac:dyDescent="0.25">
      <c r="A9" s="77"/>
      <c r="B9" s="78"/>
      <c r="C9" s="79"/>
      <c r="D9" s="79"/>
      <c r="E9" s="80"/>
      <c r="F9" s="81"/>
      <c r="G9" s="82"/>
      <c r="I9" s="104">
        <v>66.959999999999994</v>
      </c>
      <c r="J9" s="104"/>
      <c r="K9" s="151" t="s">
        <v>99</v>
      </c>
    </row>
    <row r="10" spans="1:12" ht="18" x14ac:dyDescent="0.25">
      <c r="A10" s="77"/>
      <c r="B10" s="78"/>
      <c r="C10" s="79"/>
      <c r="D10" s="79"/>
      <c r="F10" s="81"/>
      <c r="G10" s="82"/>
      <c r="I10" s="127"/>
      <c r="J10">
        <v>64.11</v>
      </c>
      <c r="K10" s="151" t="s">
        <v>152</v>
      </c>
    </row>
    <row r="11" spans="1:12" ht="18" x14ac:dyDescent="0.25">
      <c r="A11" s="77"/>
      <c r="B11" s="78"/>
      <c r="C11" s="79"/>
      <c r="D11" s="79"/>
      <c r="E11" s="80"/>
      <c r="F11" s="81"/>
      <c r="G11" s="82"/>
      <c r="K11" s="104"/>
    </row>
    <row r="12" spans="1:12" ht="36" x14ac:dyDescent="0.25">
      <c r="A12" s="77">
        <v>2</v>
      </c>
      <c r="B12" s="78">
        <v>1</v>
      </c>
      <c r="C12" s="79" t="s">
        <v>7</v>
      </c>
      <c r="D12" s="164" t="s">
        <v>39</v>
      </c>
      <c r="E12" s="80" t="s">
        <v>41</v>
      </c>
      <c r="F12" s="81">
        <v>25</v>
      </c>
      <c r="G12" s="82">
        <f>B12*F12</f>
        <v>25</v>
      </c>
      <c r="H12" t="s">
        <v>82</v>
      </c>
      <c r="I12" s="127">
        <v>44.8</v>
      </c>
      <c r="K12" t="s">
        <v>96</v>
      </c>
    </row>
    <row r="13" spans="1:12" ht="18" x14ac:dyDescent="0.25">
      <c r="A13" s="77"/>
      <c r="B13" s="78"/>
      <c r="C13" s="79"/>
      <c r="D13" s="79"/>
      <c r="E13" s="80"/>
      <c r="G13" s="81"/>
      <c r="H13" s="82" t="s">
        <v>104</v>
      </c>
      <c r="I13" s="127">
        <v>28</v>
      </c>
      <c r="K13" s="104" t="s">
        <v>146</v>
      </c>
    </row>
    <row r="14" spans="1:12" ht="18" x14ac:dyDescent="0.25">
      <c r="A14" s="77"/>
      <c r="B14" s="78"/>
      <c r="C14" s="79"/>
      <c r="D14" s="79"/>
      <c r="E14" s="89"/>
      <c r="F14" s="81"/>
      <c r="G14" s="82"/>
      <c r="I14" s="127"/>
      <c r="J14">
        <v>6.5</v>
      </c>
      <c r="K14" s="151" t="s">
        <v>99</v>
      </c>
    </row>
    <row r="15" spans="1:12" ht="18" x14ac:dyDescent="0.25">
      <c r="A15" s="77"/>
      <c r="B15" s="78"/>
      <c r="C15" s="79"/>
      <c r="D15" s="79"/>
      <c r="E15" s="89"/>
      <c r="F15" s="81"/>
      <c r="G15" s="82"/>
      <c r="I15" s="127"/>
      <c r="K15" s="42"/>
    </row>
    <row r="16" spans="1:12" ht="18" x14ac:dyDescent="0.25">
      <c r="A16" s="77"/>
      <c r="B16" s="78"/>
      <c r="C16" s="79"/>
      <c r="D16" s="79"/>
      <c r="E16" s="89"/>
      <c r="F16" s="81"/>
      <c r="G16" s="82"/>
      <c r="I16" s="127"/>
    </row>
    <row r="17" spans="1:11" ht="18" x14ac:dyDescent="0.25">
      <c r="A17" s="77"/>
      <c r="B17" s="78"/>
      <c r="C17" s="79"/>
      <c r="D17" s="79"/>
      <c r="E17" s="89"/>
      <c r="F17" s="81"/>
      <c r="G17" s="82"/>
      <c r="I17" s="127"/>
      <c r="K17" s="104"/>
    </row>
    <row r="18" spans="1:11" ht="18" x14ac:dyDescent="0.25">
      <c r="A18" s="77"/>
      <c r="B18" s="78"/>
      <c r="C18" s="79"/>
      <c r="D18" s="164"/>
      <c r="E18" s="80"/>
      <c r="F18" s="81"/>
      <c r="G18" s="82"/>
      <c r="I18" s="127"/>
      <c r="K18" s="104"/>
    </row>
    <row r="19" spans="1:11" ht="18" x14ac:dyDescent="0.25">
      <c r="A19" s="77"/>
      <c r="B19" s="78"/>
      <c r="C19" s="79"/>
      <c r="D19" s="79"/>
      <c r="E19" s="80"/>
      <c r="F19" s="81"/>
      <c r="G19" s="82"/>
      <c r="I19" s="127"/>
      <c r="K19" s="151"/>
    </row>
    <row r="20" spans="1:11" ht="18" x14ac:dyDescent="0.25">
      <c r="A20" s="77"/>
      <c r="B20" s="78"/>
      <c r="C20" s="79"/>
      <c r="D20" s="79"/>
      <c r="E20" s="80"/>
      <c r="F20" s="81"/>
      <c r="G20" s="82"/>
      <c r="I20" s="127"/>
      <c r="K20" s="104"/>
    </row>
    <row r="21" spans="1:11" ht="18" x14ac:dyDescent="0.25">
      <c r="A21" s="77"/>
      <c r="B21" s="78"/>
      <c r="C21" s="79"/>
      <c r="D21" s="79"/>
      <c r="E21" s="80"/>
      <c r="F21" s="81"/>
      <c r="G21" s="82"/>
      <c r="I21" s="127"/>
      <c r="K21" s="104"/>
    </row>
    <row r="22" spans="1:11" ht="18" x14ac:dyDescent="0.25">
      <c r="A22" s="77"/>
      <c r="B22" s="78"/>
      <c r="C22" s="79"/>
      <c r="D22" s="79"/>
      <c r="E22" s="89"/>
      <c r="F22" s="81"/>
      <c r="G22" s="82"/>
      <c r="I22" s="127"/>
      <c r="K22" s="104"/>
    </row>
    <row r="23" spans="1:11" ht="18" x14ac:dyDescent="0.25">
      <c r="A23" s="77"/>
      <c r="I23" s="127"/>
      <c r="K23" s="104"/>
    </row>
    <row r="24" spans="1:11" ht="18" x14ac:dyDescent="0.25">
      <c r="A24" s="77"/>
      <c r="B24" s="78"/>
      <c r="C24" s="79"/>
      <c r="D24" s="79"/>
      <c r="E24" s="89"/>
      <c r="F24" s="81"/>
      <c r="G24" s="82"/>
      <c r="I24" s="127"/>
      <c r="K24" s="42"/>
    </row>
    <row r="25" spans="1:11" ht="18" x14ac:dyDescent="0.25">
      <c r="A25" s="77"/>
      <c r="B25" s="78"/>
      <c r="C25" s="79"/>
      <c r="D25" s="79"/>
      <c r="E25" s="89"/>
      <c r="F25" s="81"/>
      <c r="G25" s="82"/>
      <c r="I25" s="127"/>
      <c r="K25" s="151"/>
    </row>
    <row r="26" spans="1:11" ht="18" x14ac:dyDescent="0.25">
      <c r="A26" s="77"/>
      <c r="B26" s="78"/>
      <c r="C26" s="79"/>
      <c r="D26" s="79"/>
      <c r="E26" s="126"/>
      <c r="F26" s="81"/>
      <c r="G26" s="82"/>
      <c r="I26" s="104"/>
      <c r="K26" s="104"/>
    </row>
    <row r="27" spans="1:11" x14ac:dyDescent="0.2">
      <c r="I27" s="104"/>
      <c r="K27" s="104"/>
    </row>
    <row r="28" spans="1:11" ht="18" x14ac:dyDescent="0.25">
      <c r="A28" s="77"/>
      <c r="B28" s="78"/>
      <c r="C28" s="79"/>
      <c r="D28" s="79"/>
      <c r="E28" s="95" t="s">
        <v>16</v>
      </c>
      <c r="F28" s="81"/>
      <c r="G28" s="82">
        <f>SUM(G7:G25)</f>
        <v>292.83999999999997</v>
      </c>
      <c r="I28" s="104"/>
      <c r="K28" s="151"/>
    </row>
    <row r="29" spans="1:11" ht="18" x14ac:dyDescent="0.25">
      <c r="A29" s="77"/>
      <c r="B29" s="78"/>
      <c r="C29" s="79"/>
      <c r="D29" s="79"/>
      <c r="E29" s="80"/>
      <c r="F29" s="81"/>
      <c r="G29" s="82"/>
      <c r="I29" s="104"/>
      <c r="K29" s="104"/>
    </row>
    <row r="30" spans="1:11" ht="18" x14ac:dyDescent="0.25">
      <c r="B30" s="78"/>
      <c r="C30" s="79"/>
      <c r="D30" s="79"/>
      <c r="E30" s="126"/>
      <c r="F30" s="81"/>
      <c r="G30" s="82"/>
      <c r="I30" s="104"/>
      <c r="K30" s="104"/>
    </row>
    <row r="31" spans="1:11" x14ac:dyDescent="0.2">
      <c r="I31" s="104"/>
      <c r="K31" s="104"/>
    </row>
    <row r="32" spans="1:11" ht="18" x14ac:dyDescent="0.25">
      <c r="A32" s="77"/>
      <c r="B32" s="78"/>
      <c r="C32" s="79"/>
      <c r="D32" s="96"/>
      <c r="E32" s="80"/>
      <c r="F32" s="81"/>
      <c r="G32" s="82"/>
      <c r="I32" s="104"/>
      <c r="K32" s="151"/>
    </row>
    <row r="33" spans="1:11" ht="18" x14ac:dyDescent="0.25">
      <c r="A33" s="77"/>
      <c r="B33" s="78"/>
      <c r="C33" s="79"/>
      <c r="D33" s="96"/>
      <c r="E33" s="80"/>
      <c r="F33" s="81"/>
      <c r="G33" s="82"/>
      <c r="I33" s="104"/>
      <c r="K33" s="104"/>
    </row>
    <row r="34" spans="1:11" ht="18" x14ac:dyDescent="0.25">
      <c r="A34" s="77"/>
      <c r="I34" s="104"/>
      <c r="K34" s="104"/>
    </row>
    <row r="35" spans="1:11" ht="18" x14ac:dyDescent="0.25">
      <c r="A35" s="77"/>
      <c r="I35" s="104"/>
      <c r="K35" s="104"/>
    </row>
    <row r="36" spans="1:11" ht="18" x14ac:dyDescent="0.25">
      <c r="A36" s="77"/>
      <c r="B36" s="78"/>
      <c r="C36" s="90"/>
      <c r="D36" s="79"/>
      <c r="E36" s="80"/>
      <c r="F36" s="81"/>
      <c r="G36" s="82"/>
      <c r="I36" s="104"/>
      <c r="K36" s="104"/>
    </row>
    <row r="37" spans="1:11" ht="18" x14ac:dyDescent="0.25">
      <c r="B37" s="78"/>
      <c r="C37" s="79"/>
      <c r="D37" s="79"/>
      <c r="E37" s="80"/>
      <c r="F37" s="81"/>
      <c r="G37" s="82"/>
      <c r="I37" s="104"/>
      <c r="K37" s="104"/>
    </row>
    <row r="38" spans="1:11" ht="18" x14ac:dyDescent="0.25">
      <c r="A38" s="77"/>
      <c r="B38" s="78"/>
      <c r="C38" s="79"/>
      <c r="D38" s="79"/>
      <c r="E38" s="80"/>
      <c r="F38" s="81"/>
      <c r="G38" s="82"/>
      <c r="I38" s="104"/>
      <c r="K38" s="104"/>
    </row>
    <row r="39" spans="1:11" ht="18" x14ac:dyDescent="0.25">
      <c r="A39" s="77"/>
      <c r="B39" s="78"/>
      <c r="C39" s="79"/>
      <c r="D39" s="79"/>
      <c r="I39" s="104"/>
      <c r="K39" s="104"/>
    </row>
    <row r="40" spans="1:11" ht="18" x14ac:dyDescent="0.25">
      <c r="A40" s="77"/>
      <c r="B40" s="78"/>
      <c r="C40" s="79"/>
      <c r="D40" s="79"/>
      <c r="E40" s="80"/>
      <c r="F40" s="81"/>
      <c r="G40" s="82"/>
      <c r="I40" s="104"/>
      <c r="K40" s="104"/>
    </row>
    <row r="41" spans="1:11" x14ac:dyDescent="0.2">
      <c r="I41" s="104"/>
      <c r="K41" s="104"/>
    </row>
    <row r="42" spans="1:11" ht="18" x14ac:dyDescent="0.25">
      <c r="A42" s="77"/>
      <c r="I42" s="104"/>
      <c r="K42" s="104"/>
    </row>
    <row r="43" spans="1:11" ht="15" x14ac:dyDescent="0.25">
      <c r="A43" s="13"/>
      <c r="B43" s="2"/>
      <c r="E43" s="36"/>
      <c r="F43" s="5"/>
      <c r="G43" s="6"/>
      <c r="I43" s="104"/>
      <c r="K43" s="104"/>
    </row>
    <row r="44" spans="1:11" ht="15" x14ac:dyDescent="0.25">
      <c r="A44" s="14"/>
      <c r="B44" s="2"/>
      <c r="E44" s="36"/>
      <c r="F44" s="5"/>
      <c r="G44" s="6"/>
      <c r="I44" s="104"/>
      <c r="K44" s="104"/>
    </row>
    <row r="45" spans="1:11" x14ac:dyDescent="0.2">
      <c r="A45" s="8"/>
      <c r="B45" s="8"/>
      <c r="C45" s="8"/>
      <c r="D45" s="8"/>
      <c r="E45" s="50"/>
      <c r="F45" s="40"/>
      <c r="G45" s="40"/>
      <c r="I45" s="103"/>
      <c r="K45" s="104"/>
    </row>
    <row r="46" spans="1:11" ht="15" x14ac:dyDescent="0.25">
      <c r="A46" s="14"/>
      <c r="B46" s="2"/>
      <c r="E46" s="36"/>
      <c r="F46" s="5"/>
      <c r="G46" s="6"/>
      <c r="I46" s="103"/>
      <c r="K46" s="104"/>
    </row>
    <row r="47" spans="1:11" x14ac:dyDescent="0.2">
      <c r="A47" s="1"/>
      <c r="B47" s="2"/>
      <c r="E47" s="146"/>
      <c r="F47" s="5"/>
      <c r="G47" s="5"/>
      <c r="I47" s="103"/>
      <c r="K47" s="104"/>
    </row>
    <row r="48" spans="1:11" x14ac:dyDescent="0.2">
      <c r="A48" s="1"/>
      <c r="B48" s="2"/>
      <c r="E48" s="34"/>
      <c r="F48" s="5"/>
      <c r="G48" s="5"/>
      <c r="I48" s="103"/>
      <c r="K48" s="104"/>
    </row>
    <row r="49" spans="1:11" x14ac:dyDescent="0.2">
      <c r="A49" s="1"/>
      <c r="B49" s="2"/>
      <c r="E49" s="34"/>
      <c r="F49" s="5"/>
      <c r="G49" s="5"/>
      <c r="I49" s="103"/>
      <c r="K49" s="104"/>
    </row>
    <row r="50" spans="1:11" x14ac:dyDescent="0.2">
      <c r="A50" s="1"/>
      <c r="B50" s="2"/>
      <c r="E50" s="34"/>
      <c r="F50" s="5"/>
      <c r="G50" s="5"/>
      <c r="I50" s="103"/>
      <c r="K50" s="104"/>
    </row>
    <row r="51" spans="1:11" x14ac:dyDescent="0.2">
      <c r="E51" s="36"/>
      <c r="F51" s="5"/>
      <c r="G51" s="6"/>
      <c r="I51" s="103"/>
      <c r="K51" s="104"/>
    </row>
    <row r="52" spans="1:11" x14ac:dyDescent="0.2">
      <c r="E52" s="34"/>
      <c r="F52" s="5"/>
      <c r="G52" s="5"/>
      <c r="I52" s="103"/>
      <c r="K52" s="104"/>
    </row>
    <row r="53" spans="1:11" x14ac:dyDescent="0.2">
      <c r="E53" s="34"/>
      <c r="I53" s="103"/>
      <c r="J53" s="104"/>
    </row>
    <row r="54" spans="1:11" ht="15" x14ac:dyDescent="0.25">
      <c r="A54" s="13"/>
      <c r="B54" s="2"/>
      <c r="E54" s="34"/>
      <c r="I54" s="103"/>
      <c r="J54" s="104"/>
    </row>
    <row r="55" spans="1:11" x14ac:dyDescent="0.2">
      <c r="E55" s="34"/>
      <c r="F55" s="5"/>
      <c r="G55" s="5"/>
      <c r="I55" s="104"/>
      <c r="J55" s="104"/>
    </row>
    <row r="56" spans="1:11" x14ac:dyDescent="0.2">
      <c r="A56" s="1"/>
      <c r="B56" s="2"/>
      <c r="E56" s="34"/>
      <c r="F56" s="5"/>
      <c r="G56" s="5"/>
      <c r="I56" s="104"/>
      <c r="J56" s="104"/>
    </row>
    <row r="57" spans="1:11" x14ac:dyDescent="0.2">
      <c r="A57" s="1"/>
      <c r="B57" s="2"/>
      <c r="F57" s="5"/>
      <c r="G57" s="5"/>
    </row>
    <row r="58" spans="1:11" x14ac:dyDescent="0.2">
      <c r="A58" s="1"/>
      <c r="B58" s="2"/>
      <c r="F58" s="5"/>
      <c r="G58" s="5"/>
    </row>
    <row r="59" spans="1:11" x14ac:dyDescent="0.2">
      <c r="A59" s="1"/>
      <c r="B59" s="2"/>
      <c r="F59" s="5"/>
      <c r="G59" s="5"/>
    </row>
    <row r="60" spans="1:11" x14ac:dyDescent="0.2">
      <c r="A60" s="1"/>
      <c r="B60" s="2"/>
      <c r="E60" s="25"/>
      <c r="F60" s="5"/>
      <c r="G60" s="6"/>
      <c r="H60" s="8"/>
      <c r="I60" s="8"/>
      <c r="J60" s="8"/>
      <c r="K60" s="8"/>
    </row>
    <row r="61" spans="1:11" x14ac:dyDescent="0.2">
      <c r="F61" s="5"/>
      <c r="G61" s="5"/>
    </row>
    <row r="62" spans="1:11" ht="15.75" x14ac:dyDescent="0.25">
      <c r="E62" s="29"/>
      <c r="F62" s="6"/>
      <c r="G62" s="9"/>
      <c r="H62" s="21"/>
    </row>
    <row r="63" spans="1:11" ht="15" x14ac:dyDescent="0.25">
      <c r="A63" s="13"/>
      <c r="B63" s="2"/>
      <c r="E63" s="34"/>
      <c r="H63" s="21"/>
    </row>
    <row r="64" spans="1:11" x14ac:dyDescent="0.2">
      <c r="E64" s="34"/>
      <c r="F64" s="5"/>
      <c r="G64" s="5"/>
      <c r="H64" s="21"/>
    </row>
    <row r="65" spans="1:9" x14ac:dyDescent="0.2">
      <c r="A65" s="1"/>
      <c r="B65" s="2"/>
      <c r="E65" s="34"/>
      <c r="F65" s="5"/>
      <c r="G65" s="5"/>
      <c r="H65" s="21"/>
    </row>
    <row r="66" spans="1:9" x14ac:dyDescent="0.2">
      <c r="A66" s="1"/>
      <c r="B66" s="2"/>
      <c r="F66" s="5"/>
      <c r="G66" s="5"/>
    </row>
    <row r="67" spans="1:9" x14ac:dyDescent="0.2">
      <c r="A67" s="1"/>
      <c r="B67" s="2"/>
      <c r="F67" s="5"/>
      <c r="G67" s="5"/>
    </row>
    <row r="68" spans="1:9" x14ac:dyDescent="0.2">
      <c r="A68" s="1"/>
      <c r="B68" s="2"/>
      <c r="F68" s="5"/>
      <c r="G68" s="5"/>
    </row>
    <row r="69" spans="1:9" x14ac:dyDescent="0.2">
      <c r="A69" s="1"/>
      <c r="B69" s="2"/>
      <c r="E69" s="25"/>
      <c r="F69" s="5"/>
      <c r="G69" s="6"/>
    </row>
    <row r="70" spans="1:9" x14ac:dyDescent="0.2">
      <c r="F70" s="5"/>
      <c r="G70" s="5"/>
    </row>
    <row r="71" spans="1:9" ht="15.75" x14ac:dyDescent="0.25">
      <c r="E71" s="29"/>
      <c r="F71" s="6"/>
      <c r="G71" s="9"/>
      <c r="H71" s="21"/>
    </row>
    <row r="72" spans="1:9" x14ac:dyDescent="0.2">
      <c r="H72" s="21"/>
    </row>
    <row r="73" spans="1:9" x14ac:dyDescent="0.2">
      <c r="H73" s="21"/>
    </row>
    <row r="74" spans="1:9" x14ac:dyDescent="0.2">
      <c r="H74" s="21"/>
    </row>
    <row r="75" spans="1:9" x14ac:dyDescent="0.2">
      <c r="H75" s="21"/>
    </row>
    <row r="77" spans="1:9" x14ac:dyDescent="0.2">
      <c r="H77" s="9"/>
    </row>
    <row r="78" spans="1:9" x14ac:dyDescent="0.2">
      <c r="A78" s="1"/>
      <c r="H78" s="47"/>
      <c r="I78" s="42"/>
    </row>
    <row r="79" spans="1:9" x14ac:dyDescent="0.2">
      <c r="A79" s="1"/>
      <c r="H79" s="47"/>
      <c r="I79" s="42"/>
    </row>
    <row r="80" spans="1:9" x14ac:dyDescent="0.2">
      <c r="A80" s="1"/>
      <c r="H80" s="47"/>
    </row>
    <row r="81" spans="1:8" x14ac:dyDescent="0.2">
      <c r="A81" s="1"/>
      <c r="B81" s="2"/>
      <c r="E81" s="27"/>
      <c r="F81" s="5"/>
      <c r="G81" s="6"/>
      <c r="H81" s="47"/>
    </row>
    <row r="82" spans="1:8" x14ac:dyDescent="0.2">
      <c r="A82" s="1"/>
      <c r="B82" s="2"/>
      <c r="E82" s="27"/>
      <c r="F82" s="5"/>
      <c r="G82" s="6"/>
      <c r="H82" s="47"/>
    </row>
    <row r="83" spans="1:8" x14ac:dyDescent="0.2">
      <c r="A83" s="1"/>
      <c r="B83" s="2"/>
      <c r="E83" s="27"/>
      <c r="F83" s="5"/>
      <c r="G83" s="6"/>
      <c r="H83" s="47"/>
    </row>
    <row r="84" spans="1:8" x14ac:dyDescent="0.2">
      <c r="A84" s="1"/>
      <c r="B84" s="2"/>
      <c r="E84" s="27"/>
      <c r="F84" s="5"/>
      <c r="G84" s="6"/>
      <c r="H84" s="47"/>
    </row>
    <row r="85" spans="1:8" x14ac:dyDescent="0.2">
      <c r="E85" s="27"/>
      <c r="F85" s="5"/>
      <c r="G85" s="6"/>
    </row>
    <row r="86" spans="1:8" x14ac:dyDescent="0.2">
      <c r="A86" s="1"/>
      <c r="B86" s="2"/>
      <c r="E86" s="49"/>
      <c r="F86" s="5"/>
      <c r="G86" s="6"/>
      <c r="H86" s="21"/>
    </row>
    <row r="87" spans="1:8" x14ac:dyDescent="0.2">
      <c r="A87" s="1"/>
      <c r="B87" s="2"/>
      <c r="E87" s="27"/>
      <c r="F87" s="5"/>
      <c r="G87" s="6"/>
    </row>
    <row r="88" spans="1:8" x14ac:dyDescent="0.2">
      <c r="A88" s="1"/>
      <c r="B88" s="2"/>
      <c r="E88" s="27"/>
      <c r="F88" s="5"/>
      <c r="G88" s="6"/>
    </row>
    <row r="89" spans="1:8" x14ac:dyDescent="0.2">
      <c r="A89" s="1"/>
      <c r="B89" s="2"/>
      <c r="E89" s="27"/>
      <c r="F89" s="5"/>
      <c r="G89" s="6"/>
    </row>
    <row r="90" spans="1:8" x14ac:dyDescent="0.2">
      <c r="A90" s="1"/>
      <c r="B90" s="2"/>
      <c r="E90" s="27"/>
      <c r="F90" s="5"/>
      <c r="G90" s="6"/>
      <c r="H90" s="47"/>
    </row>
    <row r="91" spans="1:8" x14ac:dyDescent="0.2">
      <c r="A91" s="1"/>
      <c r="B91" s="2"/>
      <c r="E91" s="27"/>
      <c r="F91" s="5"/>
      <c r="G91" s="6"/>
      <c r="H91" s="47"/>
    </row>
    <row r="92" spans="1:8" x14ac:dyDescent="0.2">
      <c r="A92" s="1"/>
      <c r="B92" s="2"/>
      <c r="E92" s="27"/>
      <c r="F92" s="5"/>
      <c r="G92" s="6"/>
    </row>
    <row r="93" spans="1:8" x14ac:dyDescent="0.2">
      <c r="A93" s="1"/>
      <c r="B93" s="2"/>
      <c r="E93" s="27"/>
      <c r="F93" s="5"/>
      <c r="G93" s="6"/>
    </row>
    <row r="94" spans="1:8" x14ac:dyDescent="0.2">
      <c r="A94" s="1"/>
      <c r="B94" s="2"/>
      <c r="E94" s="27"/>
      <c r="F94" s="5"/>
      <c r="G94" s="6"/>
    </row>
    <row r="95" spans="1:8" x14ac:dyDescent="0.2">
      <c r="A95" s="1"/>
      <c r="B95" s="2"/>
      <c r="E95" s="27"/>
      <c r="F95" s="5"/>
      <c r="G95" s="6"/>
    </row>
    <row r="96" spans="1:8" x14ac:dyDescent="0.2">
      <c r="A96" s="1"/>
      <c r="B96" s="2"/>
      <c r="E96" s="27"/>
      <c r="F96" s="5"/>
      <c r="G96" s="6"/>
    </row>
    <row r="97" spans="1:9" x14ac:dyDescent="0.2">
      <c r="A97" s="1"/>
      <c r="E97" s="27"/>
    </row>
    <row r="98" spans="1:9" x14ac:dyDescent="0.2">
      <c r="A98" s="1"/>
    </row>
    <row r="99" spans="1:9" x14ac:dyDescent="0.2">
      <c r="A99" s="1"/>
      <c r="B99" s="2"/>
      <c r="E99" s="34"/>
      <c r="F99" s="5"/>
      <c r="G99" s="6"/>
    </row>
    <row r="100" spans="1:9" x14ac:dyDescent="0.2">
      <c r="A100" s="1"/>
      <c r="B100" s="2"/>
      <c r="E100" s="34"/>
      <c r="F100" s="5"/>
      <c r="G100" s="5"/>
    </row>
    <row r="101" spans="1:9" x14ac:dyDescent="0.2">
      <c r="A101" s="1"/>
      <c r="B101" s="2"/>
      <c r="E101" s="34"/>
      <c r="F101" s="5"/>
      <c r="G101" s="6"/>
    </row>
    <row r="102" spans="1:9" x14ac:dyDescent="0.2">
      <c r="A102" s="1"/>
      <c r="B102" s="2"/>
    </row>
    <row r="103" spans="1:9" x14ac:dyDescent="0.2">
      <c r="A103" s="1"/>
      <c r="B103" s="2"/>
      <c r="E103" s="34"/>
      <c r="F103" s="5"/>
      <c r="G103" s="5"/>
    </row>
    <row r="104" spans="1:9" x14ac:dyDescent="0.2">
      <c r="A104" s="1"/>
      <c r="B104" s="2"/>
      <c r="E104" s="34"/>
      <c r="F104" s="5"/>
      <c r="G104" s="5"/>
    </row>
    <row r="105" spans="1:9" hidden="1" x14ac:dyDescent="0.2">
      <c r="A105" s="1"/>
      <c r="B105" s="2"/>
      <c r="E105" s="34"/>
      <c r="F105" s="5"/>
      <c r="G105" s="5"/>
    </row>
    <row r="106" spans="1:9" hidden="1" x14ac:dyDescent="0.2">
      <c r="A106" s="1"/>
      <c r="B106" s="2"/>
      <c r="I106" s="42"/>
    </row>
    <row r="107" spans="1:9" hidden="1" x14ac:dyDescent="0.2">
      <c r="A107" s="1"/>
      <c r="B107" s="2"/>
      <c r="E107" s="34"/>
      <c r="F107" s="5"/>
      <c r="G107" s="5"/>
    </row>
    <row r="118" s="35" customFormat="1" x14ac:dyDescent="0.2"/>
  </sheetData>
  <mergeCells count="1">
    <mergeCell ref="A1:H1"/>
  </mergeCells>
  <phoneticPr fontId="0" type="noConversion"/>
  <printOptions gridLines="1"/>
  <pageMargins left="0.5" right="0.25" top="0.75" bottom="0.75" header="0.5" footer="0.5"/>
  <pageSetup scale="69" orientation="landscape" r:id="rId1"/>
  <headerFooter alignWithMargins="0">
    <oddFooter>Page &amp;P</oddFooter>
  </headerFooter>
  <rowBreaks count="2" manualBreakCount="2">
    <brk id="39" max="11" man="1"/>
    <brk id="1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opLeftCell="A21" zoomScaleNormal="100" zoomScaleSheetLayoutView="100" workbookViewId="0">
      <selection activeCell="A34" sqref="A34:L64"/>
    </sheetView>
  </sheetViews>
  <sheetFormatPr defaultRowHeight="12.75" x14ac:dyDescent="0.2"/>
  <cols>
    <col min="1" max="1" width="5.42578125" customWidth="1"/>
    <col min="2" max="2" width="7.140625" customWidth="1"/>
    <col min="3" max="3" width="8.140625" customWidth="1"/>
    <col min="4" max="4" width="15.85546875" customWidth="1"/>
    <col min="5" max="5" width="43.140625" style="22" customWidth="1"/>
    <col min="6" max="6" width="12.5703125" customWidth="1"/>
    <col min="7" max="7" width="14.28515625" customWidth="1"/>
    <col min="8" max="8" width="17.28515625" customWidth="1"/>
    <col min="9" max="10" width="8.85546875" customWidth="1"/>
    <col min="11" max="11" width="15.5703125" customWidth="1"/>
  </cols>
  <sheetData>
    <row r="1" spans="1:12" ht="18" x14ac:dyDescent="0.25">
      <c r="A1" s="180" t="s">
        <v>127</v>
      </c>
      <c r="B1" s="180"/>
      <c r="C1" s="180"/>
      <c r="D1" s="180"/>
      <c r="E1" s="180"/>
      <c r="F1" s="180"/>
      <c r="G1" s="180"/>
      <c r="H1" s="180"/>
    </row>
    <row r="2" spans="1:12" x14ac:dyDescent="0.2">
      <c r="F2" s="5"/>
      <c r="G2" s="5"/>
    </row>
    <row r="3" spans="1:12" ht="15" x14ac:dyDescent="0.25">
      <c r="A3" s="10" t="s">
        <v>0</v>
      </c>
      <c r="E3" s="158" t="s">
        <v>57</v>
      </c>
      <c r="F3" s="5"/>
      <c r="G3" s="5"/>
    </row>
    <row r="4" spans="1:12" x14ac:dyDescent="0.2">
      <c r="F4" s="5"/>
      <c r="G4" s="5"/>
    </row>
    <row r="5" spans="1:12" s="35" customFormat="1" ht="25.5" x14ac:dyDescent="0.2">
      <c r="A5" s="8" t="s">
        <v>1</v>
      </c>
      <c r="B5" s="8" t="s">
        <v>21</v>
      </c>
      <c r="C5" s="8" t="s">
        <v>2</v>
      </c>
      <c r="D5" s="8" t="s">
        <v>3</v>
      </c>
      <c r="E5" s="8" t="s">
        <v>4</v>
      </c>
      <c r="F5" s="40" t="s">
        <v>5</v>
      </c>
      <c r="G5" s="40" t="s">
        <v>12</v>
      </c>
      <c r="I5" s="8" t="s">
        <v>43</v>
      </c>
      <c r="J5" s="8" t="s">
        <v>44</v>
      </c>
      <c r="K5" s="8" t="s">
        <v>36</v>
      </c>
    </row>
    <row r="6" spans="1:12" ht="18" x14ac:dyDescent="0.25">
      <c r="A6" s="79"/>
      <c r="B6" s="79"/>
      <c r="C6" s="79"/>
      <c r="D6" s="79"/>
      <c r="E6" s="83"/>
      <c r="F6" s="81"/>
      <c r="G6" s="81"/>
    </row>
    <row r="7" spans="1:12" ht="36" x14ac:dyDescent="0.25">
      <c r="A7" s="77">
        <v>1</v>
      </c>
      <c r="B7" s="78">
        <v>1</v>
      </c>
      <c r="C7" s="79" t="s">
        <v>7</v>
      </c>
      <c r="D7" s="96" t="s">
        <v>39</v>
      </c>
      <c r="E7" s="80" t="s">
        <v>154</v>
      </c>
      <c r="F7" s="81">
        <v>25</v>
      </c>
      <c r="G7" s="82">
        <f>B7*F7</f>
        <v>25</v>
      </c>
      <c r="H7" t="s">
        <v>82</v>
      </c>
      <c r="I7" s="104">
        <v>44.8</v>
      </c>
      <c r="J7" s="104"/>
      <c r="K7" t="s">
        <v>96</v>
      </c>
    </row>
    <row r="8" spans="1:12" ht="18" x14ac:dyDescent="0.25">
      <c r="A8" s="77"/>
      <c r="B8" s="78"/>
      <c r="C8" s="79"/>
      <c r="D8" s="96"/>
      <c r="E8" s="80"/>
      <c r="F8" s="81"/>
      <c r="G8" s="82"/>
      <c r="I8">
        <v>28</v>
      </c>
      <c r="K8" t="s">
        <v>147</v>
      </c>
    </row>
    <row r="9" spans="1:12" ht="18" x14ac:dyDescent="0.25">
      <c r="A9" s="77"/>
      <c r="B9" s="78"/>
      <c r="C9" s="79"/>
      <c r="D9" s="96"/>
      <c r="E9" s="80"/>
      <c r="F9" s="81"/>
      <c r="G9" s="82"/>
      <c r="I9" s="104"/>
      <c r="J9" s="104">
        <v>6.5</v>
      </c>
      <c r="K9" s="151" t="s">
        <v>99</v>
      </c>
    </row>
    <row r="10" spans="1:12" ht="18" x14ac:dyDescent="0.25">
      <c r="A10" s="77"/>
      <c r="B10" s="78"/>
      <c r="C10" s="79"/>
      <c r="D10" s="96"/>
      <c r="E10" s="80"/>
      <c r="F10" s="81"/>
      <c r="G10" s="82"/>
      <c r="I10" s="104"/>
      <c r="J10" s="104"/>
    </row>
    <row r="11" spans="1:12" ht="18" x14ac:dyDescent="0.25">
      <c r="A11" s="77"/>
      <c r="B11" s="78"/>
      <c r="C11" s="79"/>
      <c r="D11" s="96"/>
      <c r="E11" s="80"/>
      <c r="F11" s="81"/>
      <c r="G11" s="82"/>
      <c r="I11" s="104"/>
      <c r="J11" s="104"/>
    </row>
    <row r="12" spans="1:12" ht="36" x14ac:dyDescent="0.25">
      <c r="A12" s="77">
        <v>2</v>
      </c>
      <c r="B12" s="78">
        <v>4</v>
      </c>
      <c r="C12" s="79" t="s">
        <v>75</v>
      </c>
      <c r="D12" s="79" t="s">
        <v>90</v>
      </c>
      <c r="E12" s="80" t="s">
        <v>92</v>
      </c>
      <c r="F12" s="81">
        <v>66.959999999999994</v>
      </c>
      <c r="G12" s="82">
        <f t="shared" ref="G12" si="0">B12*F12</f>
        <v>267.83999999999997</v>
      </c>
      <c r="H12" s="151" t="s">
        <v>99</v>
      </c>
      <c r="I12" s="104">
        <v>74.8</v>
      </c>
      <c r="J12" s="104"/>
      <c r="K12" t="s">
        <v>96</v>
      </c>
    </row>
    <row r="13" spans="1:12" ht="18" x14ac:dyDescent="0.25">
      <c r="A13" s="77"/>
      <c r="B13" s="78"/>
      <c r="C13" s="79" t="s">
        <v>91</v>
      </c>
      <c r="D13" s="79"/>
      <c r="E13" s="80" t="s">
        <v>73</v>
      </c>
      <c r="G13" s="82"/>
      <c r="H13" s="151"/>
      <c r="I13" s="104">
        <v>70.319999999999993</v>
      </c>
      <c r="J13" s="104"/>
      <c r="K13" s="108" t="s">
        <v>97</v>
      </c>
      <c r="L13" s="108"/>
    </row>
    <row r="14" spans="1:12" ht="18" x14ac:dyDescent="0.25">
      <c r="A14" s="77"/>
      <c r="B14" s="78"/>
      <c r="C14" s="79"/>
      <c r="D14" s="79"/>
      <c r="E14" s="80"/>
      <c r="F14" s="81"/>
      <c r="G14" s="82"/>
      <c r="I14" s="104">
        <v>66.959999999999994</v>
      </c>
      <c r="J14" s="104"/>
      <c r="K14" s="151" t="s">
        <v>99</v>
      </c>
      <c r="L14" s="108"/>
    </row>
    <row r="15" spans="1:12" ht="18" x14ac:dyDescent="0.25">
      <c r="A15" s="77"/>
      <c r="B15" s="78"/>
      <c r="C15" s="79"/>
      <c r="D15" s="79"/>
      <c r="E15" s="80"/>
      <c r="F15" s="81"/>
      <c r="G15" s="82"/>
      <c r="I15" s="104">
        <v>64.11</v>
      </c>
      <c r="J15" s="104"/>
      <c r="K15" s="108" t="s">
        <v>152</v>
      </c>
      <c r="L15" s="108"/>
    </row>
    <row r="16" spans="1:12" ht="18" x14ac:dyDescent="0.25">
      <c r="A16" s="77"/>
      <c r="B16" s="78"/>
      <c r="C16" s="79"/>
      <c r="D16" s="79"/>
      <c r="E16" s="80"/>
      <c r="F16" s="81"/>
      <c r="G16" s="82"/>
      <c r="I16" s="104"/>
      <c r="J16" s="104"/>
      <c r="K16" s="108"/>
      <c r="L16" s="108"/>
    </row>
    <row r="17" spans="1:11" ht="18" x14ac:dyDescent="0.25">
      <c r="A17" s="77"/>
      <c r="B17" s="78"/>
      <c r="C17" s="79"/>
      <c r="D17" s="79"/>
      <c r="E17" s="80"/>
      <c r="F17" s="81"/>
      <c r="G17" s="82"/>
      <c r="I17" s="127"/>
      <c r="K17" s="104"/>
    </row>
    <row r="18" spans="1:11" ht="18" x14ac:dyDescent="0.25">
      <c r="A18" s="77"/>
      <c r="B18" s="78"/>
      <c r="C18" s="79"/>
      <c r="D18" s="79"/>
      <c r="E18" s="80"/>
      <c r="F18" s="81"/>
      <c r="G18" s="82"/>
      <c r="I18" s="104"/>
      <c r="J18" s="104"/>
      <c r="K18" s="108"/>
    </row>
    <row r="19" spans="1:11" ht="18" x14ac:dyDescent="0.25">
      <c r="A19" s="77"/>
      <c r="B19" s="78"/>
      <c r="C19" s="79"/>
      <c r="D19" s="79"/>
      <c r="E19" s="80"/>
      <c r="G19" s="81"/>
      <c r="H19" s="82"/>
      <c r="I19" s="104"/>
    </row>
    <row r="20" spans="1:11" ht="18" x14ac:dyDescent="0.25">
      <c r="A20" s="77"/>
      <c r="B20" s="78"/>
      <c r="C20" s="79"/>
      <c r="D20" s="79"/>
      <c r="E20" s="89"/>
      <c r="F20" s="81"/>
      <c r="G20" s="82"/>
      <c r="I20" s="104"/>
      <c r="J20" s="104"/>
      <c r="K20" s="151"/>
    </row>
    <row r="21" spans="1:11" ht="18" x14ac:dyDescent="0.25">
      <c r="A21" s="77"/>
      <c r="B21" s="78"/>
      <c r="C21" s="79"/>
      <c r="D21" s="79"/>
      <c r="E21" s="89"/>
      <c r="F21" s="81"/>
      <c r="G21" s="82"/>
      <c r="I21" s="104"/>
      <c r="J21" s="104"/>
      <c r="K21" s="151"/>
    </row>
    <row r="22" spans="1:11" ht="18" x14ac:dyDescent="0.25">
      <c r="A22" s="77"/>
      <c r="B22" s="78"/>
      <c r="C22" s="79"/>
      <c r="D22" s="79"/>
      <c r="E22" s="89"/>
      <c r="F22" s="81"/>
      <c r="G22" s="82"/>
      <c r="I22" s="104"/>
      <c r="J22" s="104"/>
      <c r="K22" s="151"/>
    </row>
    <row r="23" spans="1:11" ht="18" x14ac:dyDescent="0.25">
      <c r="A23" s="77"/>
      <c r="B23" s="78"/>
      <c r="C23" s="79"/>
      <c r="D23" s="79"/>
      <c r="E23" s="89"/>
      <c r="F23" s="81"/>
      <c r="G23" s="82"/>
      <c r="I23" s="104"/>
      <c r="J23" s="104"/>
      <c r="K23" s="151"/>
    </row>
    <row r="24" spans="1:11" ht="18" x14ac:dyDescent="0.25">
      <c r="A24" s="77"/>
      <c r="B24" s="78"/>
      <c r="C24" s="79"/>
      <c r="D24" s="79"/>
      <c r="E24" s="80"/>
      <c r="F24" s="81"/>
      <c r="G24" s="82"/>
      <c r="I24" s="104"/>
      <c r="J24" s="104"/>
      <c r="K24" s="42"/>
    </row>
    <row r="25" spans="1:11" ht="18" x14ac:dyDescent="0.25">
      <c r="A25" s="77"/>
      <c r="B25" s="78"/>
      <c r="C25" s="79"/>
      <c r="D25" s="96"/>
      <c r="E25" s="80"/>
      <c r="F25" s="81"/>
      <c r="G25" s="82"/>
      <c r="I25" s="104"/>
    </row>
    <row r="26" spans="1:11" ht="18" x14ac:dyDescent="0.25">
      <c r="A26" s="77"/>
      <c r="B26" s="78"/>
      <c r="C26" s="79"/>
      <c r="D26" s="79"/>
      <c r="E26" s="80"/>
      <c r="F26" s="81"/>
      <c r="G26" s="82"/>
      <c r="H26" s="21"/>
      <c r="I26" s="104"/>
      <c r="J26" s="104"/>
    </row>
    <row r="27" spans="1:11" x14ac:dyDescent="0.2">
      <c r="H27" s="21"/>
      <c r="I27" s="104"/>
      <c r="J27" s="104"/>
    </row>
    <row r="28" spans="1:11" x14ac:dyDescent="0.2">
      <c r="H28" s="21"/>
      <c r="I28" s="104"/>
      <c r="J28" s="104"/>
    </row>
    <row r="29" spans="1:11" x14ac:dyDescent="0.2">
      <c r="H29" s="21"/>
      <c r="I29" s="104"/>
      <c r="J29" s="104"/>
    </row>
    <row r="30" spans="1:11" x14ac:dyDescent="0.2">
      <c r="H30" s="21"/>
      <c r="I30" s="104"/>
      <c r="J30" s="104"/>
    </row>
    <row r="31" spans="1:11" ht="18" x14ac:dyDescent="0.25">
      <c r="A31" s="77"/>
      <c r="B31" s="78"/>
      <c r="C31" s="79"/>
      <c r="D31" s="79"/>
      <c r="E31" s="83"/>
      <c r="F31" s="81"/>
      <c r="G31" s="154"/>
      <c r="H31" s="21"/>
      <c r="I31" s="104"/>
      <c r="J31" s="104"/>
    </row>
    <row r="32" spans="1:11" ht="18" x14ac:dyDescent="0.25">
      <c r="A32" s="77"/>
      <c r="B32" s="78"/>
      <c r="C32" s="79"/>
      <c r="D32" s="79"/>
      <c r="E32" s="83"/>
      <c r="F32" s="81"/>
      <c r="G32" s="154"/>
      <c r="H32" s="21"/>
      <c r="I32" s="104"/>
      <c r="J32" s="104"/>
    </row>
    <row r="33" spans="1:11" ht="18" x14ac:dyDescent="0.25">
      <c r="A33" s="77"/>
      <c r="B33" s="78"/>
      <c r="C33" s="79"/>
      <c r="D33" s="79"/>
      <c r="E33" s="84" t="s">
        <v>16</v>
      </c>
      <c r="F33" s="85"/>
      <c r="G33" s="86">
        <f>SUM(G7:G32)</f>
        <v>292.83999999999997</v>
      </c>
      <c r="H33" s="21"/>
      <c r="I33" s="104"/>
      <c r="J33" s="104"/>
      <c r="K33" s="108"/>
    </row>
    <row r="34" spans="1:11" ht="18" x14ac:dyDescent="0.25">
      <c r="A34" s="77"/>
      <c r="B34" s="78"/>
      <c r="C34" s="79"/>
      <c r="D34" s="79"/>
      <c r="E34" s="83"/>
      <c r="F34" s="81"/>
      <c r="G34" s="82"/>
      <c r="H34" s="21"/>
      <c r="I34" s="104"/>
      <c r="J34" s="104"/>
      <c r="K34" s="108"/>
    </row>
    <row r="35" spans="1:11" ht="15" x14ac:dyDescent="0.25">
      <c r="A35" s="13"/>
      <c r="B35" s="2"/>
      <c r="E35" s="25"/>
      <c r="F35" s="5"/>
      <c r="G35" s="5"/>
    </row>
    <row r="36" spans="1:11" x14ac:dyDescent="0.2">
      <c r="A36" s="1"/>
      <c r="B36" s="2"/>
      <c r="E36" s="27"/>
      <c r="F36" s="5"/>
      <c r="G36" s="5"/>
    </row>
    <row r="37" spans="1:11" x14ac:dyDescent="0.2">
      <c r="A37" s="8"/>
      <c r="B37" s="8"/>
      <c r="C37" s="8"/>
      <c r="D37" s="8"/>
      <c r="E37" s="8"/>
      <c r="F37" s="40"/>
      <c r="G37" s="40"/>
      <c r="H37" s="8"/>
      <c r="I37" s="8"/>
      <c r="J37" s="8"/>
      <c r="K37" s="8"/>
    </row>
    <row r="38" spans="1:11" x14ac:dyDescent="0.2">
      <c r="A38" s="1"/>
      <c r="B38" s="2"/>
      <c r="F38" s="5"/>
      <c r="G38" s="5"/>
    </row>
    <row r="39" spans="1:11" x14ac:dyDescent="0.2">
      <c r="A39" s="1"/>
      <c r="B39" s="2"/>
      <c r="F39" s="5"/>
      <c r="G39" s="5"/>
      <c r="H39" s="21"/>
    </row>
    <row r="40" spans="1:11" x14ac:dyDescent="0.2">
      <c r="A40" s="1"/>
      <c r="B40" s="2"/>
      <c r="F40" s="5"/>
      <c r="G40" s="5"/>
      <c r="H40" s="21"/>
    </row>
    <row r="41" spans="1:11" x14ac:dyDescent="0.2">
      <c r="A41" s="1"/>
      <c r="B41" s="2"/>
      <c r="F41" s="5"/>
      <c r="G41" s="5"/>
      <c r="H41" s="21"/>
    </row>
    <row r="42" spans="1:11" x14ac:dyDescent="0.2">
      <c r="A42" s="1"/>
      <c r="B42" s="2"/>
      <c r="F42" s="5"/>
      <c r="G42" s="5"/>
    </row>
    <row r="43" spans="1:11" x14ac:dyDescent="0.2">
      <c r="A43" s="1"/>
      <c r="B43" s="2"/>
      <c r="E43" s="25"/>
      <c r="F43" s="5"/>
      <c r="G43" s="6"/>
    </row>
    <row r="44" spans="1:11" x14ac:dyDescent="0.2">
      <c r="A44" s="1"/>
      <c r="B44" s="2"/>
      <c r="F44" s="5"/>
      <c r="G44" s="5"/>
    </row>
    <row r="45" spans="1:11" x14ac:dyDescent="0.2">
      <c r="A45" s="1"/>
      <c r="B45" s="2"/>
      <c r="F45" s="5"/>
      <c r="G45" s="5"/>
    </row>
    <row r="46" spans="1:11" ht="15" x14ac:dyDescent="0.25">
      <c r="A46" s="13"/>
      <c r="B46" s="2"/>
      <c r="E46" s="27"/>
      <c r="F46" s="5"/>
      <c r="G46" s="5"/>
    </row>
    <row r="47" spans="1:11" x14ac:dyDescent="0.2">
      <c r="A47" s="1"/>
      <c r="B47" s="2"/>
      <c r="F47" s="5"/>
      <c r="G47" s="5"/>
    </row>
    <row r="48" spans="1:11" x14ac:dyDescent="0.2">
      <c r="A48" s="8"/>
      <c r="B48" s="8"/>
      <c r="C48" s="8"/>
      <c r="D48" s="8"/>
      <c r="E48" s="8"/>
      <c r="F48" s="40"/>
      <c r="G48" s="40"/>
      <c r="H48" s="8"/>
      <c r="I48" s="8"/>
      <c r="J48" s="8"/>
      <c r="K48" s="8"/>
    </row>
    <row r="49" spans="1:8" x14ac:dyDescent="0.2">
      <c r="A49" s="1"/>
      <c r="B49" s="2"/>
      <c r="F49" s="5"/>
      <c r="G49" s="5"/>
    </row>
    <row r="50" spans="1:8" x14ac:dyDescent="0.2">
      <c r="A50" s="1"/>
      <c r="B50" s="2"/>
      <c r="E50" s="34"/>
      <c r="F50" s="5"/>
      <c r="G50" s="5"/>
      <c r="H50" s="21"/>
    </row>
    <row r="51" spans="1:8" x14ac:dyDescent="0.2">
      <c r="A51" s="1"/>
      <c r="B51" s="2"/>
      <c r="C51" s="2"/>
      <c r="F51" s="5"/>
      <c r="G51" s="5"/>
      <c r="H51" s="21"/>
    </row>
    <row r="52" spans="1:8" x14ac:dyDescent="0.2">
      <c r="A52" s="2"/>
      <c r="B52" s="2"/>
      <c r="C52" s="2"/>
      <c r="F52" s="5"/>
      <c r="G52" s="5"/>
      <c r="H52" s="21"/>
    </row>
    <row r="53" spans="1:8" x14ac:dyDescent="0.2">
      <c r="A53" s="1"/>
      <c r="B53" s="2"/>
      <c r="F53" s="5"/>
      <c r="G53" s="5"/>
    </row>
    <row r="54" spans="1:8" x14ac:dyDescent="0.2">
      <c r="A54" s="1"/>
      <c r="B54" s="2"/>
      <c r="E54" s="25"/>
      <c r="F54" s="5"/>
      <c r="G54" s="6"/>
    </row>
    <row r="55" spans="1:8" x14ac:dyDescent="0.2">
      <c r="A55" s="1"/>
      <c r="B55" s="2"/>
      <c r="F55" s="5"/>
      <c r="G55" s="5"/>
    </row>
    <row r="56" spans="1:8" x14ac:dyDescent="0.2">
      <c r="A56" s="1"/>
      <c r="B56" s="2"/>
      <c r="F56" s="5"/>
      <c r="G56" s="5"/>
    </row>
    <row r="57" spans="1:8" x14ac:dyDescent="0.2">
      <c r="A57" s="1"/>
      <c r="B57" s="2"/>
      <c r="F57" s="5"/>
      <c r="G57" s="5"/>
    </row>
    <row r="58" spans="1:8" x14ac:dyDescent="0.2">
      <c r="A58" s="1"/>
      <c r="B58" s="2"/>
      <c r="F58" s="5"/>
      <c r="G58" s="5"/>
    </row>
    <row r="59" spans="1:8" x14ac:dyDescent="0.2">
      <c r="F59" s="5"/>
      <c r="G59" s="5"/>
    </row>
    <row r="60" spans="1:8" ht="15.75" x14ac:dyDescent="0.25">
      <c r="E60" s="29"/>
      <c r="F60" s="6"/>
      <c r="G60" s="9"/>
      <c r="H60" s="9"/>
    </row>
    <row r="61" spans="1:8" x14ac:dyDescent="0.2">
      <c r="A61" s="1"/>
      <c r="B61" s="2"/>
      <c r="D61" s="22"/>
      <c r="E61" s="27"/>
      <c r="F61" s="5"/>
      <c r="G61" s="5"/>
    </row>
    <row r="62" spans="1:8" x14ac:dyDescent="0.2">
      <c r="F62" s="5"/>
      <c r="G62" s="5"/>
    </row>
    <row r="63" spans="1:8" x14ac:dyDescent="0.2">
      <c r="A63" s="1"/>
      <c r="B63" s="2"/>
      <c r="G63" s="5"/>
    </row>
    <row r="64" spans="1:8" x14ac:dyDescent="0.2">
      <c r="A64" s="1"/>
      <c r="B64" s="2"/>
    </row>
    <row r="67" s="35" customFormat="1" x14ac:dyDescent="0.2"/>
    <row r="78" s="35" customFormat="1" x14ac:dyDescent="0.2"/>
  </sheetData>
  <mergeCells count="1">
    <mergeCell ref="A1:H1"/>
  </mergeCells>
  <phoneticPr fontId="0" type="noConversion"/>
  <printOptions gridLines="1"/>
  <pageMargins left="0.5" right="0.25" top="0.75" bottom="0.75" header="0.5" footer="0.5"/>
  <pageSetup scale="75" fitToWidth="0" fitToHeight="0" orientation="landscape" r:id="rId1"/>
  <headerFooter alignWithMargins="0">
    <oddFooter>Page &amp;P</oddFooter>
  </headerFooter>
  <rowBreaks count="1" manualBreakCount="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opLeftCell="A10" zoomScaleNormal="100" zoomScaleSheetLayoutView="100" workbookViewId="0">
      <selection activeCell="A31" sqref="A31:I71"/>
    </sheetView>
  </sheetViews>
  <sheetFormatPr defaultRowHeight="12.75" x14ac:dyDescent="0.2"/>
  <cols>
    <col min="1" max="1" width="5.42578125" customWidth="1"/>
    <col min="2" max="3" width="7.140625" customWidth="1"/>
    <col min="4" max="4" width="16.7109375" customWidth="1"/>
    <col min="5" max="5" width="36.85546875" style="22" customWidth="1"/>
    <col min="6" max="6" width="16" customWidth="1"/>
    <col min="7" max="7" width="16.7109375" customWidth="1"/>
    <col min="8" max="8" width="15.42578125" customWidth="1"/>
    <col min="9" max="10" width="8.85546875" customWidth="1"/>
    <col min="11" max="11" width="14.140625" customWidth="1"/>
  </cols>
  <sheetData>
    <row r="1" spans="1:12" ht="18" x14ac:dyDescent="0.25">
      <c r="A1" s="180" t="s">
        <v>128</v>
      </c>
      <c r="B1" s="180"/>
      <c r="C1" s="180"/>
      <c r="D1" s="180"/>
      <c r="E1" s="180"/>
      <c r="F1" s="180"/>
      <c r="G1" s="180"/>
      <c r="H1" s="180"/>
    </row>
    <row r="2" spans="1:12" ht="18" x14ac:dyDescent="0.25">
      <c r="A2" s="15"/>
      <c r="B2" s="15"/>
      <c r="C2" s="15"/>
      <c r="D2" s="15"/>
      <c r="E2" s="23"/>
      <c r="F2" s="15"/>
      <c r="G2" s="15"/>
      <c r="H2" s="15"/>
    </row>
    <row r="3" spans="1:12" ht="15.75" x14ac:dyDescent="0.25">
      <c r="A3" s="10" t="s">
        <v>17</v>
      </c>
      <c r="E3" s="70" t="s">
        <v>55</v>
      </c>
      <c r="F3" s="5"/>
      <c r="G3" s="5"/>
    </row>
    <row r="4" spans="1:12" ht="15.75" x14ac:dyDescent="0.25">
      <c r="A4" s="10"/>
      <c r="E4" s="31"/>
      <c r="F4" s="5"/>
      <c r="G4" s="5"/>
    </row>
    <row r="5" spans="1:12" s="35" customFormat="1" ht="25.5" x14ac:dyDescent="0.2">
      <c r="A5" s="8" t="s">
        <v>1</v>
      </c>
      <c r="B5" s="8" t="s">
        <v>21</v>
      </c>
      <c r="C5" s="8" t="s">
        <v>2</v>
      </c>
      <c r="D5" s="8" t="s">
        <v>3</v>
      </c>
      <c r="E5" s="8" t="s">
        <v>4</v>
      </c>
      <c r="F5" s="40" t="s">
        <v>5</v>
      </c>
      <c r="G5" s="40" t="s">
        <v>12</v>
      </c>
      <c r="H5" s="8"/>
      <c r="I5" s="8" t="s">
        <v>43</v>
      </c>
      <c r="J5" s="8" t="s">
        <v>44</v>
      </c>
      <c r="K5" s="8" t="s">
        <v>36</v>
      </c>
    </row>
    <row r="6" spans="1:12" x14ac:dyDescent="0.2">
      <c r="F6" s="5"/>
      <c r="G6" s="5"/>
    </row>
    <row r="7" spans="1:12" ht="36" x14ac:dyDescent="0.25">
      <c r="A7" s="77">
        <v>1</v>
      </c>
      <c r="B7" s="78">
        <v>20</v>
      </c>
      <c r="C7" s="79" t="s">
        <v>8</v>
      </c>
      <c r="D7" s="79" t="s">
        <v>28</v>
      </c>
      <c r="E7" s="80" t="s">
        <v>33</v>
      </c>
      <c r="F7" s="81">
        <v>39</v>
      </c>
      <c r="G7" s="82">
        <f>B7*F7</f>
        <v>780</v>
      </c>
      <c r="H7" s="21" t="s">
        <v>100</v>
      </c>
      <c r="I7" s="104">
        <v>45.06</v>
      </c>
      <c r="J7" s="104"/>
      <c r="K7" s="108" t="s">
        <v>97</v>
      </c>
      <c r="L7" s="108"/>
    </row>
    <row r="8" spans="1:12" ht="18" x14ac:dyDescent="0.25">
      <c r="A8" s="77"/>
      <c r="B8" s="78"/>
      <c r="C8" s="79"/>
      <c r="D8" s="79"/>
      <c r="E8" s="80" t="s">
        <v>74</v>
      </c>
      <c r="F8" s="81"/>
      <c r="G8" s="82"/>
      <c r="H8" s="79"/>
      <c r="I8" s="104">
        <v>39</v>
      </c>
      <c r="J8" s="104"/>
      <c r="K8" s="108" t="s">
        <v>100</v>
      </c>
      <c r="L8" s="108"/>
    </row>
    <row r="9" spans="1:12" ht="18" x14ac:dyDescent="0.25">
      <c r="A9" s="77"/>
      <c r="B9" s="78"/>
      <c r="C9" s="79"/>
      <c r="D9" s="79"/>
      <c r="E9" s="80"/>
      <c r="F9" s="81"/>
      <c r="G9" s="82"/>
      <c r="H9" s="79"/>
      <c r="I9" s="155"/>
      <c r="J9" s="155"/>
      <c r="K9" s="165"/>
      <c r="L9" s="108"/>
    </row>
    <row r="10" spans="1:12" ht="18" x14ac:dyDescent="0.25">
      <c r="A10" s="77"/>
      <c r="B10" s="78"/>
      <c r="C10" s="79"/>
      <c r="D10" s="79"/>
      <c r="E10" s="80"/>
      <c r="F10" s="81"/>
      <c r="G10" s="82"/>
      <c r="H10" s="79"/>
      <c r="I10" s="155"/>
      <c r="J10" s="155"/>
      <c r="K10" s="165"/>
      <c r="L10" s="108"/>
    </row>
    <row r="11" spans="1:12" ht="18" x14ac:dyDescent="0.25">
      <c r="A11" s="77"/>
      <c r="B11" s="78"/>
      <c r="C11" s="79"/>
      <c r="D11" s="79"/>
      <c r="E11" s="80"/>
      <c r="F11" s="81"/>
      <c r="G11" s="82"/>
      <c r="H11" s="79"/>
      <c r="I11" s="104"/>
      <c r="J11" s="104"/>
      <c r="K11" s="108"/>
      <c r="L11" s="108"/>
    </row>
    <row r="12" spans="1:12" ht="36" x14ac:dyDescent="0.25">
      <c r="A12" s="77">
        <v>2</v>
      </c>
      <c r="B12" s="78">
        <v>1</v>
      </c>
      <c r="C12" s="79" t="s">
        <v>7</v>
      </c>
      <c r="D12" s="79" t="s">
        <v>13</v>
      </c>
      <c r="E12" s="80" t="s">
        <v>14</v>
      </c>
      <c r="F12" s="81">
        <v>17</v>
      </c>
      <c r="G12" s="82">
        <f>B12*F12</f>
        <v>17</v>
      </c>
      <c r="H12" s="21" t="s">
        <v>82</v>
      </c>
      <c r="I12" s="104">
        <v>38.44</v>
      </c>
      <c r="K12" t="s">
        <v>96</v>
      </c>
    </row>
    <row r="13" spans="1:12" ht="18" x14ac:dyDescent="0.25">
      <c r="A13" s="77"/>
      <c r="B13" s="78"/>
      <c r="C13" s="79"/>
      <c r="D13" s="79"/>
      <c r="E13" s="80"/>
      <c r="F13" s="81"/>
      <c r="G13" s="82"/>
      <c r="H13" s="79"/>
      <c r="I13" s="104"/>
    </row>
    <row r="14" spans="1:12" ht="18" x14ac:dyDescent="0.25">
      <c r="A14" s="77"/>
      <c r="B14" s="78"/>
      <c r="C14" s="79"/>
      <c r="D14" s="79"/>
      <c r="E14" s="80"/>
      <c r="F14" s="81"/>
      <c r="G14" s="82"/>
      <c r="H14" s="79"/>
      <c r="I14" s="155"/>
      <c r="J14" s="155"/>
      <c r="K14" s="165"/>
    </row>
    <row r="15" spans="1:12" x14ac:dyDescent="0.2">
      <c r="I15" s="104"/>
      <c r="J15" s="104"/>
      <c r="K15" s="165"/>
    </row>
    <row r="16" spans="1:12" ht="126" x14ac:dyDescent="0.25">
      <c r="A16" s="77">
        <v>3</v>
      </c>
      <c r="B16" s="78">
        <v>0</v>
      </c>
      <c r="C16" s="79" t="s">
        <v>7</v>
      </c>
      <c r="D16" s="79" t="s">
        <v>29</v>
      </c>
      <c r="E16" s="80" t="s">
        <v>88</v>
      </c>
      <c r="F16" s="81">
        <v>35</v>
      </c>
      <c r="G16" s="82">
        <f t="shared" ref="G16" si="0">B16*F16</f>
        <v>0</v>
      </c>
      <c r="I16" s="104"/>
      <c r="J16" s="104"/>
      <c r="K16" s="108"/>
    </row>
    <row r="17" spans="1:11" ht="18" x14ac:dyDescent="0.25">
      <c r="A17" s="77"/>
      <c r="G17" s="82"/>
      <c r="H17" s="79"/>
      <c r="I17" s="104"/>
      <c r="J17" s="104"/>
      <c r="K17" s="108"/>
    </row>
    <row r="18" spans="1:11" ht="90" x14ac:dyDescent="0.25">
      <c r="A18" s="77">
        <v>4</v>
      </c>
      <c r="B18" s="78">
        <v>18</v>
      </c>
      <c r="C18" s="79" t="s">
        <v>7</v>
      </c>
      <c r="D18" s="79" t="s">
        <v>29</v>
      </c>
      <c r="E18" s="80" t="s">
        <v>42</v>
      </c>
      <c r="F18" s="81">
        <v>15</v>
      </c>
      <c r="G18" s="82">
        <f>B18*F18</f>
        <v>270</v>
      </c>
      <c r="H18" s="146" t="s">
        <v>83</v>
      </c>
      <c r="I18" s="104"/>
      <c r="J18" s="104"/>
      <c r="K18" s="108"/>
    </row>
    <row r="19" spans="1:11" ht="18" x14ac:dyDescent="0.25">
      <c r="A19" s="77"/>
      <c r="F19" s="81"/>
      <c r="G19" s="82"/>
      <c r="I19" s="104"/>
      <c r="K19" s="108"/>
    </row>
    <row r="20" spans="1:11" ht="18" x14ac:dyDescent="0.25">
      <c r="A20" s="77"/>
      <c r="F20" s="81"/>
      <c r="G20" s="82"/>
      <c r="I20" s="104"/>
      <c r="J20" s="104"/>
      <c r="K20" s="108"/>
    </row>
    <row r="21" spans="1:11" ht="39" x14ac:dyDescent="0.25">
      <c r="A21" s="77">
        <v>5</v>
      </c>
      <c r="B21" s="93">
        <v>14</v>
      </c>
      <c r="C21" s="79" t="s">
        <v>7</v>
      </c>
      <c r="D21" s="79" t="s">
        <v>29</v>
      </c>
      <c r="E21" s="80" t="s">
        <v>148</v>
      </c>
      <c r="F21" s="81">
        <v>26</v>
      </c>
      <c r="G21" s="82">
        <f t="shared" ref="G21" si="1">B21*F21</f>
        <v>364</v>
      </c>
      <c r="H21" s="146" t="s">
        <v>83</v>
      </c>
      <c r="I21" s="104"/>
      <c r="J21" s="104"/>
      <c r="K21" s="108"/>
    </row>
    <row r="22" spans="1:11" ht="18" x14ac:dyDescent="0.25">
      <c r="A22" s="143"/>
      <c r="E22" s="80" t="s">
        <v>113</v>
      </c>
      <c r="I22" s="104"/>
      <c r="J22" s="104"/>
      <c r="K22" s="108"/>
    </row>
    <row r="23" spans="1:11" x14ac:dyDescent="0.2">
      <c r="I23" s="104"/>
      <c r="J23" s="104"/>
      <c r="K23" s="108"/>
    </row>
    <row r="24" spans="1:11" x14ac:dyDescent="0.2">
      <c r="I24" s="104"/>
      <c r="J24" s="104"/>
      <c r="K24" s="108"/>
    </row>
    <row r="25" spans="1:11" x14ac:dyDescent="0.2">
      <c r="I25" s="104"/>
      <c r="J25" s="104"/>
      <c r="K25" s="108"/>
    </row>
    <row r="26" spans="1:11" ht="18" x14ac:dyDescent="0.25">
      <c r="A26" s="77"/>
      <c r="B26" s="78"/>
      <c r="C26" s="79"/>
      <c r="D26" s="79"/>
      <c r="E26" s="88" t="s">
        <v>16</v>
      </c>
      <c r="F26" s="81"/>
      <c r="G26" s="82">
        <f>SUM(G7:G18)</f>
        <v>1067</v>
      </c>
      <c r="H26" s="79"/>
      <c r="I26" s="104"/>
      <c r="J26" s="104"/>
      <c r="K26" s="108"/>
    </row>
    <row r="27" spans="1:11" ht="18" x14ac:dyDescent="0.25">
      <c r="A27" s="77"/>
      <c r="B27" s="78"/>
      <c r="C27" s="79"/>
      <c r="D27" s="79"/>
      <c r="E27" s="80"/>
      <c r="F27" s="81"/>
      <c r="G27" s="82"/>
      <c r="H27" s="79"/>
      <c r="I27" s="104"/>
      <c r="J27" s="104"/>
      <c r="K27" s="108"/>
    </row>
    <row r="28" spans="1:11" ht="18" x14ac:dyDescent="0.25">
      <c r="A28" s="77"/>
      <c r="B28" s="78"/>
      <c r="C28" s="79"/>
      <c r="D28" s="79"/>
      <c r="H28" s="79"/>
      <c r="I28" s="104"/>
      <c r="J28" s="104"/>
      <c r="K28" s="108"/>
    </row>
    <row r="29" spans="1:11" ht="18" x14ac:dyDescent="0.25">
      <c r="A29" s="77"/>
      <c r="B29" s="78"/>
      <c r="C29" s="79"/>
      <c r="D29" s="79"/>
      <c r="E29" s="80"/>
      <c r="F29" s="81"/>
      <c r="G29" s="82"/>
      <c r="H29" s="79"/>
      <c r="I29" s="104"/>
      <c r="J29" s="104"/>
    </row>
    <row r="30" spans="1:11" ht="18" x14ac:dyDescent="0.25">
      <c r="H30" s="79"/>
      <c r="I30" s="104"/>
      <c r="J30" s="104"/>
    </row>
    <row r="31" spans="1:11" ht="18" x14ac:dyDescent="0.25">
      <c r="A31" s="77"/>
      <c r="B31" s="78"/>
      <c r="C31" s="79"/>
      <c r="D31" s="79"/>
      <c r="E31" s="80"/>
      <c r="F31" s="81"/>
      <c r="G31" s="82"/>
      <c r="H31" s="79"/>
      <c r="I31" s="104"/>
      <c r="J31" s="104"/>
    </row>
    <row r="32" spans="1:11" ht="18" x14ac:dyDescent="0.25">
      <c r="A32" s="10"/>
      <c r="E32" s="25"/>
      <c r="F32" s="5"/>
      <c r="G32" s="5"/>
      <c r="H32" s="79"/>
      <c r="I32" s="104"/>
      <c r="J32" s="104"/>
    </row>
    <row r="33" spans="1:10" ht="18" x14ac:dyDescent="0.25">
      <c r="E33" s="26"/>
      <c r="F33" s="5"/>
      <c r="G33" s="5"/>
      <c r="H33" s="79"/>
      <c r="I33" s="104"/>
      <c r="J33" s="104"/>
    </row>
    <row r="34" spans="1:10" ht="18" x14ac:dyDescent="0.25">
      <c r="A34" s="8"/>
      <c r="B34" s="8"/>
      <c r="C34" s="8"/>
      <c r="D34" s="8"/>
      <c r="E34" s="8"/>
      <c r="F34" s="40"/>
      <c r="G34" s="40"/>
      <c r="H34" s="79"/>
      <c r="I34" s="104"/>
      <c r="J34" s="104"/>
    </row>
    <row r="35" spans="1:10" ht="18" x14ac:dyDescent="0.25">
      <c r="E35" s="26"/>
      <c r="F35" s="5"/>
      <c r="G35" s="5"/>
      <c r="H35" s="79"/>
      <c r="I35" s="104"/>
      <c r="J35" s="104"/>
    </row>
    <row r="36" spans="1:10" ht="18" x14ac:dyDescent="0.25">
      <c r="A36" s="1"/>
      <c r="B36" s="2"/>
      <c r="E36" s="144"/>
      <c r="F36" s="5"/>
      <c r="G36" s="5"/>
      <c r="H36" s="79"/>
      <c r="I36" s="104"/>
      <c r="J36" s="104"/>
    </row>
    <row r="37" spans="1:10" ht="18" x14ac:dyDescent="0.25">
      <c r="A37" s="1"/>
      <c r="B37" s="2"/>
      <c r="E37" s="26"/>
      <c r="F37" s="5"/>
      <c r="G37" s="5"/>
      <c r="H37" s="79"/>
      <c r="I37" s="104"/>
      <c r="J37" s="104"/>
    </row>
    <row r="38" spans="1:10" x14ac:dyDescent="0.2">
      <c r="A38" s="1"/>
      <c r="B38" s="2"/>
      <c r="F38" s="5"/>
      <c r="G38" s="5"/>
      <c r="H38" s="21"/>
      <c r="I38" s="150"/>
      <c r="J38" s="104"/>
    </row>
    <row r="39" spans="1:10" x14ac:dyDescent="0.2">
      <c r="A39" s="1"/>
      <c r="B39" s="2"/>
      <c r="F39" s="5"/>
      <c r="G39" s="5"/>
      <c r="H39" s="21"/>
      <c r="I39" s="150"/>
      <c r="J39" s="104"/>
    </row>
    <row r="40" spans="1:10" x14ac:dyDescent="0.2">
      <c r="A40" s="1"/>
      <c r="B40" s="2"/>
      <c r="F40" s="5"/>
      <c r="G40" s="5"/>
      <c r="H40" s="21"/>
      <c r="I40" s="150"/>
      <c r="J40" s="104"/>
    </row>
    <row r="41" spans="1:10" ht="18" x14ac:dyDescent="0.25">
      <c r="F41" s="5"/>
      <c r="G41" s="5"/>
      <c r="H41" s="79"/>
      <c r="J41" s="104"/>
    </row>
    <row r="42" spans="1:10" ht="18" x14ac:dyDescent="0.25">
      <c r="E42" s="25"/>
      <c r="F42" s="5"/>
      <c r="G42" s="6"/>
      <c r="H42" s="79"/>
      <c r="J42" s="104"/>
    </row>
    <row r="43" spans="1:10" ht="18" x14ac:dyDescent="0.25">
      <c r="F43" s="5"/>
      <c r="G43" s="5"/>
      <c r="H43" s="79"/>
      <c r="I43" s="104"/>
      <c r="J43" s="104"/>
    </row>
    <row r="44" spans="1:10" ht="18" x14ac:dyDescent="0.25">
      <c r="A44" s="10"/>
      <c r="E44" s="27"/>
      <c r="F44" s="5"/>
      <c r="G44" s="5"/>
      <c r="H44" s="83"/>
      <c r="I44" s="104"/>
      <c r="J44" s="104"/>
    </row>
    <row r="45" spans="1:10" ht="18" x14ac:dyDescent="0.25">
      <c r="F45" s="5"/>
      <c r="G45" s="5"/>
      <c r="H45" s="79"/>
      <c r="I45" s="104"/>
      <c r="J45" s="104"/>
    </row>
    <row r="46" spans="1:10" ht="18" x14ac:dyDescent="0.25">
      <c r="A46" s="8"/>
      <c r="B46" s="8"/>
      <c r="C46" s="8"/>
      <c r="D46" s="8"/>
      <c r="E46" s="8"/>
      <c r="F46" s="40"/>
      <c r="G46" s="40"/>
      <c r="H46" s="79"/>
      <c r="I46" s="104"/>
      <c r="J46" s="104"/>
    </row>
    <row r="47" spans="1:10" ht="18" x14ac:dyDescent="0.25">
      <c r="F47" s="5"/>
      <c r="G47" s="5"/>
      <c r="H47" s="79"/>
      <c r="I47" s="104"/>
      <c r="J47" s="104"/>
    </row>
    <row r="48" spans="1:10" ht="18" x14ac:dyDescent="0.25">
      <c r="A48" s="1"/>
      <c r="B48" s="2"/>
      <c r="F48" s="5"/>
      <c r="G48" s="5"/>
      <c r="H48" s="79"/>
      <c r="I48" s="104"/>
      <c r="J48" s="104"/>
    </row>
    <row r="49" spans="1:11" ht="18" x14ac:dyDescent="0.25">
      <c r="A49" s="1"/>
      <c r="B49" s="2"/>
      <c r="F49" s="5"/>
      <c r="G49" s="5"/>
      <c r="H49" s="79"/>
      <c r="I49" s="104"/>
      <c r="J49" s="104"/>
    </row>
    <row r="50" spans="1:11" ht="18" x14ac:dyDescent="0.25">
      <c r="A50" s="1"/>
      <c r="B50" s="2"/>
      <c r="F50" s="5"/>
      <c r="G50" s="5"/>
      <c r="H50" s="79"/>
      <c r="I50" s="104"/>
      <c r="J50" s="104"/>
    </row>
    <row r="51" spans="1:11" ht="18" x14ac:dyDescent="0.25">
      <c r="A51" s="1"/>
      <c r="B51" s="2"/>
      <c r="F51" s="5"/>
      <c r="G51" s="5"/>
      <c r="H51" s="87"/>
      <c r="I51" s="104"/>
      <c r="J51" s="104"/>
    </row>
    <row r="52" spans="1:11" ht="18" x14ac:dyDescent="0.25">
      <c r="E52" s="25"/>
      <c r="F52" s="6"/>
      <c r="G52" s="6"/>
      <c r="H52" s="79"/>
      <c r="I52" s="104"/>
      <c r="J52" s="104"/>
    </row>
    <row r="53" spans="1:11" ht="18" x14ac:dyDescent="0.25">
      <c r="E53" s="27"/>
      <c r="F53" s="6"/>
      <c r="G53" s="6"/>
      <c r="H53" s="79"/>
      <c r="I53" s="104"/>
      <c r="J53" s="104"/>
    </row>
    <row r="54" spans="1:11" ht="18" x14ac:dyDescent="0.25">
      <c r="A54" s="10"/>
      <c r="E54" s="27"/>
      <c r="F54" s="6"/>
      <c r="G54" s="6"/>
      <c r="H54" s="79"/>
      <c r="I54" s="104"/>
      <c r="J54" s="104"/>
    </row>
    <row r="55" spans="1:11" x14ac:dyDescent="0.2">
      <c r="E55" s="27"/>
      <c r="F55" s="6"/>
      <c r="G55" s="6"/>
    </row>
    <row r="56" spans="1:11" x14ac:dyDescent="0.2">
      <c r="A56" s="8"/>
      <c r="B56" s="8"/>
      <c r="C56" s="8"/>
      <c r="D56" s="8"/>
      <c r="E56" s="8"/>
      <c r="F56" s="40"/>
      <c r="G56" s="40"/>
    </row>
    <row r="57" spans="1:11" x14ac:dyDescent="0.2">
      <c r="E57" s="27"/>
      <c r="F57" s="6"/>
      <c r="G57" s="6"/>
      <c r="H57" s="8"/>
      <c r="I57" s="8"/>
      <c r="J57" s="8"/>
      <c r="K57" s="8"/>
    </row>
    <row r="58" spans="1:11" x14ac:dyDescent="0.2">
      <c r="A58" s="1"/>
      <c r="B58" s="2"/>
      <c r="F58" s="5"/>
      <c r="G58" s="5"/>
    </row>
    <row r="59" spans="1:11" x14ac:dyDescent="0.2">
      <c r="F59" s="5"/>
      <c r="G59" s="5"/>
      <c r="H59" s="21"/>
    </row>
    <row r="60" spans="1:11" x14ac:dyDescent="0.2">
      <c r="E60" s="25"/>
      <c r="F60" s="6"/>
      <c r="G60" s="6"/>
      <c r="H60" s="21"/>
    </row>
    <row r="61" spans="1:11" x14ac:dyDescent="0.2">
      <c r="E61" s="27"/>
      <c r="F61" s="6"/>
      <c r="G61" s="6"/>
      <c r="H61" s="21"/>
    </row>
    <row r="62" spans="1:11" x14ac:dyDescent="0.2">
      <c r="F62" s="5"/>
      <c r="G62" s="5"/>
    </row>
    <row r="63" spans="1:11" x14ac:dyDescent="0.2">
      <c r="F63" s="5"/>
      <c r="G63" s="5"/>
    </row>
    <row r="64" spans="1:11" x14ac:dyDescent="0.2">
      <c r="F64" s="5"/>
      <c r="G64" s="5"/>
    </row>
    <row r="65" spans="5:11" x14ac:dyDescent="0.2">
      <c r="F65" s="5"/>
      <c r="G65" s="5"/>
    </row>
    <row r="66" spans="5:11" x14ac:dyDescent="0.2">
      <c r="F66" s="5"/>
      <c r="G66" s="5"/>
    </row>
    <row r="67" spans="5:11" ht="15.75" x14ac:dyDescent="0.25">
      <c r="E67" s="29"/>
      <c r="F67" s="5"/>
      <c r="G67" s="9"/>
      <c r="H67" s="8"/>
      <c r="I67" s="8"/>
      <c r="J67" s="8"/>
      <c r="K67" s="8"/>
    </row>
    <row r="69" spans="5:11" x14ac:dyDescent="0.2">
      <c r="H69" s="21"/>
    </row>
    <row r="70" spans="5:11" x14ac:dyDescent="0.2">
      <c r="H70" s="21"/>
    </row>
    <row r="71" spans="5:11" s="35" customFormat="1" x14ac:dyDescent="0.2">
      <c r="H71" s="21"/>
      <c r="I71"/>
      <c r="J71"/>
      <c r="K71"/>
    </row>
    <row r="77" spans="5:11" x14ac:dyDescent="0.2">
      <c r="H77" s="8"/>
      <c r="I77" s="8"/>
      <c r="J77" s="8"/>
      <c r="K77" s="8"/>
    </row>
    <row r="79" spans="5:11" x14ac:dyDescent="0.2">
      <c r="H79" s="21"/>
    </row>
    <row r="81" spans="8:11" s="35" customFormat="1" x14ac:dyDescent="0.2">
      <c r="H81"/>
      <c r="I81"/>
      <c r="J81"/>
      <c r="K81"/>
    </row>
    <row r="88" spans="8:11" x14ac:dyDescent="0.2">
      <c r="H88" s="9"/>
    </row>
    <row r="91" spans="8:11" s="35" customFormat="1" x14ac:dyDescent="0.2"/>
  </sheetData>
  <mergeCells count="1">
    <mergeCell ref="A1:H1"/>
  </mergeCells>
  <phoneticPr fontId="0" type="noConversion"/>
  <printOptions gridLines="1"/>
  <pageMargins left="0.5" right="0.25" top="0.75" bottom="0.75" header="0.5" footer="0.5"/>
  <pageSetup scale="69" fitToHeight="2" orientation="landscape" r:id="rId1"/>
  <headerFooter alignWithMargins="0">
    <oddFooter>Page &amp;P</oddFooter>
  </headerFooter>
  <rowBreaks count="1" manualBreakCount="1">
    <brk id="28"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0"/>
  <sheetViews>
    <sheetView topLeftCell="A36" zoomScaleNormal="100" zoomScaleSheetLayoutView="100" workbookViewId="0">
      <selection activeCell="A48" sqref="A48:I105"/>
    </sheetView>
  </sheetViews>
  <sheetFormatPr defaultRowHeight="12.75" x14ac:dyDescent="0.2"/>
  <cols>
    <col min="1" max="1" width="5.42578125" customWidth="1"/>
    <col min="2" max="3" width="7.140625" customWidth="1"/>
    <col min="4" max="4" width="17.7109375" customWidth="1"/>
    <col min="5" max="5" width="43.140625" style="22" customWidth="1"/>
    <col min="6" max="6" width="12.140625" customWidth="1"/>
    <col min="7" max="8" width="14.5703125" customWidth="1"/>
    <col min="9" max="9" width="11" customWidth="1"/>
    <col min="10" max="10" width="10.140625" customWidth="1"/>
    <col min="11" max="11" width="15.5703125" customWidth="1"/>
  </cols>
  <sheetData>
    <row r="1" spans="1:11" ht="18" x14ac:dyDescent="0.25">
      <c r="A1" s="180" t="s">
        <v>129</v>
      </c>
      <c r="B1" s="180"/>
      <c r="C1" s="180"/>
      <c r="D1" s="180"/>
      <c r="E1" s="180"/>
      <c r="F1" s="180"/>
      <c r="G1" s="180"/>
      <c r="H1" s="175"/>
    </row>
    <row r="2" spans="1:11" ht="15.75" x14ac:dyDescent="0.25">
      <c r="E2" s="31"/>
      <c r="F2" s="5"/>
      <c r="G2" s="5"/>
      <c r="H2" s="5"/>
    </row>
    <row r="3" spans="1:11" ht="15.75" x14ac:dyDescent="0.25">
      <c r="A3" s="10" t="s">
        <v>0</v>
      </c>
      <c r="E3" s="70" t="s">
        <v>58</v>
      </c>
      <c r="F3" s="5"/>
      <c r="G3" s="5"/>
      <c r="H3" s="5"/>
    </row>
    <row r="4" spans="1:11" x14ac:dyDescent="0.2">
      <c r="F4" s="5"/>
      <c r="G4" s="5"/>
      <c r="H4" s="5"/>
    </row>
    <row r="5" spans="1:11" s="35" customFormat="1" ht="25.5" x14ac:dyDescent="0.2">
      <c r="A5" s="32" t="s">
        <v>1</v>
      </c>
      <c r="B5" s="8" t="s">
        <v>21</v>
      </c>
      <c r="C5" s="32" t="s">
        <v>2</v>
      </c>
      <c r="D5" s="32" t="s">
        <v>3</v>
      </c>
      <c r="E5" s="32" t="s">
        <v>4</v>
      </c>
      <c r="F5" s="41" t="s">
        <v>5</v>
      </c>
      <c r="G5" s="41" t="s">
        <v>12</v>
      </c>
      <c r="H5" s="41"/>
      <c r="I5" s="8" t="s">
        <v>43</v>
      </c>
      <c r="J5" s="8" t="s">
        <v>44</v>
      </c>
      <c r="K5" s="8" t="s">
        <v>36</v>
      </c>
    </row>
    <row r="6" spans="1:11" ht="18" x14ac:dyDescent="0.25">
      <c r="A6" s="79"/>
      <c r="B6" s="79"/>
      <c r="C6" s="79"/>
      <c r="D6" s="79"/>
      <c r="E6" s="83"/>
      <c r="F6" s="81"/>
      <c r="G6" s="81"/>
      <c r="H6" s="81"/>
    </row>
    <row r="7" spans="1:11" ht="18" x14ac:dyDescent="0.25">
      <c r="A7" s="77">
        <v>1</v>
      </c>
      <c r="B7" s="78">
        <v>6</v>
      </c>
      <c r="C7" s="79" t="s">
        <v>7</v>
      </c>
      <c r="D7" s="83" t="s">
        <v>84</v>
      </c>
      <c r="E7" s="83" t="s">
        <v>117</v>
      </c>
      <c r="F7" s="81">
        <v>39.24</v>
      </c>
      <c r="G7" s="82">
        <f>B7*F7</f>
        <v>235.44</v>
      </c>
      <c r="H7" s="51" t="s">
        <v>96</v>
      </c>
      <c r="I7" s="101">
        <v>39.24</v>
      </c>
      <c r="J7" s="101"/>
      <c r="K7" s="51" t="s">
        <v>96</v>
      </c>
    </row>
    <row r="8" spans="1:11" ht="18" x14ac:dyDescent="0.25">
      <c r="A8" s="77"/>
      <c r="B8" s="78"/>
      <c r="C8" s="79"/>
      <c r="D8" s="83"/>
      <c r="E8" s="83" t="s">
        <v>118</v>
      </c>
      <c r="F8" s="81"/>
      <c r="G8" s="82"/>
      <c r="H8" s="82"/>
      <c r="I8" s="101">
        <v>41.86</v>
      </c>
      <c r="J8" s="101"/>
      <c r="K8" s="108" t="s">
        <v>97</v>
      </c>
    </row>
    <row r="9" spans="1:11" ht="18" x14ac:dyDescent="0.25">
      <c r="A9" s="77"/>
      <c r="B9" s="78"/>
      <c r="C9" s="79"/>
      <c r="D9" s="83"/>
      <c r="E9" s="83" t="s">
        <v>119</v>
      </c>
      <c r="F9" s="81"/>
      <c r="G9" s="82"/>
      <c r="H9" s="82"/>
      <c r="I9" s="101"/>
      <c r="J9" s="101"/>
      <c r="K9" s="51"/>
    </row>
    <row r="10" spans="1:11" ht="18" x14ac:dyDescent="0.25">
      <c r="A10" s="77"/>
      <c r="B10" s="78"/>
      <c r="C10" s="79"/>
      <c r="D10" s="83"/>
      <c r="E10" s="83"/>
      <c r="F10" s="81"/>
      <c r="G10" s="82"/>
      <c r="H10" s="82"/>
      <c r="I10" s="101"/>
      <c r="J10" s="101"/>
      <c r="K10" s="51" t="s">
        <v>101</v>
      </c>
    </row>
    <row r="11" spans="1:11" ht="18" x14ac:dyDescent="0.25">
      <c r="A11" s="77"/>
      <c r="B11" s="78"/>
      <c r="C11" s="79"/>
      <c r="D11" s="83"/>
      <c r="E11" s="83"/>
      <c r="F11" s="81"/>
      <c r="G11" s="82"/>
      <c r="H11" s="82"/>
      <c r="I11" s="101"/>
      <c r="J11" s="101"/>
      <c r="K11" s="51"/>
    </row>
    <row r="12" spans="1:11" ht="18" x14ac:dyDescent="0.25">
      <c r="A12" s="77"/>
      <c r="B12" s="78"/>
      <c r="C12" s="79"/>
      <c r="D12" s="83"/>
      <c r="E12" s="83"/>
      <c r="F12" s="81"/>
      <c r="G12" s="82"/>
      <c r="H12" s="82"/>
      <c r="I12" s="101"/>
      <c r="J12" s="101"/>
      <c r="K12" s="51"/>
    </row>
    <row r="13" spans="1:11" ht="18" x14ac:dyDescent="0.25">
      <c r="A13" s="77">
        <v>2</v>
      </c>
      <c r="B13" s="78">
        <v>24</v>
      </c>
      <c r="C13" s="79" t="s">
        <v>10</v>
      </c>
      <c r="D13" s="83" t="s">
        <v>46</v>
      </c>
      <c r="E13" s="91" t="s">
        <v>47</v>
      </c>
      <c r="F13" s="81">
        <v>8.7899999999999991</v>
      </c>
      <c r="G13" s="82">
        <f>B13*F13</f>
        <v>210.95999999999998</v>
      </c>
      <c r="H13" s="51" t="s">
        <v>96</v>
      </c>
      <c r="I13" s="101">
        <v>8.7899999999999991</v>
      </c>
      <c r="J13" s="101"/>
      <c r="K13" s="51" t="s">
        <v>96</v>
      </c>
    </row>
    <row r="14" spans="1:11" ht="18" x14ac:dyDescent="0.25">
      <c r="A14" s="77"/>
      <c r="B14" s="78"/>
      <c r="C14" s="79"/>
      <c r="D14" s="83"/>
      <c r="E14" s="83"/>
      <c r="F14" s="81"/>
      <c r="G14" s="82"/>
      <c r="H14" s="82"/>
      <c r="I14" s="101">
        <v>8.89</v>
      </c>
      <c r="J14" s="101"/>
      <c r="K14" s="51" t="s">
        <v>99</v>
      </c>
    </row>
    <row r="15" spans="1:11" ht="18" x14ac:dyDescent="0.25">
      <c r="A15" s="77"/>
      <c r="B15" s="78"/>
      <c r="C15" s="79"/>
      <c r="D15" s="83"/>
      <c r="E15" s="83"/>
      <c r="F15" s="81"/>
      <c r="G15" s="82"/>
      <c r="H15" s="82"/>
      <c r="I15" s="79">
        <v>9.3800000000000008</v>
      </c>
      <c r="K15" s="51" t="s">
        <v>97</v>
      </c>
    </row>
    <row r="16" spans="1:11" ht="18" x14ac:dyDescent="0.25">
      <c r="A16" s="77"/>
      <c r="B16" s="78"/>
      <c r="C16" s="79"/>
      <c r="D16" s="83"/>
      <c r="E16" s="83"/>
      <c r="F16" s="81"/>
      <c r="G16" s="82"/>
      <c r="H16" s="82"/>
      <c r="I16" s="79"/>
      <c r="K16" s="51"/>
    </row>
    <row r="17" spans="1:12" ht="18" x14ac:dyDescent="0.25">
      <c r="A17" s="77"/>
      <c r="B17" s="78"/>
      <c r="C17" s="79"/>
      <c r="D17" s="83"/>
      <c r="E17" s="83"/>
      <c r="F17" s="81"/>
      <c r="G17" s="82"/>
      <c r="H17" s="82"/>
    </row>
    <row r="18" spans="1:12" ht="18" x14ac:dyDescent="0.25">
      <c r="A18" s="77"/>
      <c r="B18" s="78"/>
      <c r="C18" s="79"/>
      <c r="D18" s="83"/>
      <c r="E18" s="83"/>
      <c r="F18" s="81"/>
      <c r="G18" s="82"/>
      <c r="H18" s="82"/>
    </row>
    <row r="19" spans="1:12" ht="18" x14ac:dyDescent="0.25">
      <c r="A19" s="77">
        <v>3</v>
      </c>
      <c r="B19" s="78">
        <v>1</v>
      </c>
      <c r="C19" s="79" t="s">
        <v>7</v>
      </c>
      <c r="D19" s="83" t="s">
        <v>37</v>
      </c>
      <c r="E19" s="83" t="s">
        <v>38</v>
      </c>
      <c r="F19" s="81">
        <v>3.23</v>
      </c>
      <c r="G19" s="82">
        <f>B19*F19</f>
        <v>3.23</v>
      </c>
      <c r="H19" s="108" t="s">
        <v>97</v>
      </c>
      <c r="I19" s="101">
        <v>8.8800000000000008</v>
      </c>
      <c r="J19" s="101"/>
      <c r="K19" s="51" t="s">
        <v>96</v>
      </c>
    </row>
    <row r="20" spans="1:12" ht="18" x14ac:dyDescent="0.25">
      <c r="A20" s="77"/>
      <c r="B20" s="78"/>
      <c r="C20" s="79"/>
      <c r="D20" s="83"/>
      <c r="E20" s="83"/>
      <c r="F20" s="81"/>
      <c r="G20" s="82"/>
      <c r="H20" s="82"/>
      <c r="I20" s="101"/>
      <c r="J20" s="101">
        <v>3.23</v>
      </c>
      <c r="K20" s="108" t="s">
        <v>97</v>
      </c>
      <c r="L20" t="s">
        <v>37</v>
      </c>
    </row>
    <row r="21" spans="1:12" ht="18" x14ac:dyDescent="0.25">
      <c r="I21" s="101">
        <v>7.45</v>
      </c>
      <c r="J21" s="101"/>
      <c r="K21" t="s">
        <v>145</v>
      </c>
    </row>
    <row r="22" spans="1:12" ht="18" x14ac:dyDescent="0.25">
      <c r="A22" s="77"/>
      <c r="B22" s="78"/>
      <c r="C22" s="79"/>
      <c r="D22" s="83"/>
      <c r="E22" s="91"/>
      <c r="F22" s="81"/>
      <c r="G22" s="82"/>
      <c r="H22" s="82"/>
      <c r="I22" s="101"/>
      <c r="J22" s="101"/>
      <c r="K22" s="51"/>
    </row>
    <row r="23" spans="1:12" ht="18" x14ac:dyDescent="0.25">
      <c r="A23" s="77"/>
      <c r="B23" s="78"/>
      <c r="C23" s="79"/>
      <c r="D23" s="83"/>
      <c r="E23" s="91"/>
      <c r="F23" s="81"/>
      <c r="G23" s="82"/>
      <c r="H23" s="82"/>
      <c r="I23" s="101"/>
      <c r="J23" s="101"/>
      <c r="K23" s="51"/>
    </row>
    <row r="24" spans="1:12" ht="36" x14ac:dyDescent="0.25">
      <c r="A24" s="77">
        <v>4</v>
      </c>
      <c r="B24" s="78">
        <v>24</v>
      </c>
      <c r="C24" s="79" t="s">
        <v>10</v>
      </c>
      <c r="D24" s="79" t="s">
        <v>23</v>
      </c>
      <c r="E24" s="83" t="s">
        <v>85</v>
      </c>
      <c r="F24" s="81">
        <v>2.98</v>
      </c>
      <c r="G24" s="82">
        <f>B24*F24</f>
        <v>71.52</v>
      </c>
      <c r="H24" s="51" t="s">
        <v>96</v>
      </c>
      <c r="I24" s="101">
        <v>2.98</v>
      </c>
      <c r="J24" s="101"/>
      <c r="K24" s="51" t="s">
        <v>96</v>
      </c>
    </row>
    <row r="25" spans="1:12" ht="18" x14ac:dyDescent="0.25">
      <c r="A25" s="77"/>
      <c r="B25" s="78"/>
      <c r="C25" s="79"/>
      <c r="D25" s="83"/>
      <c r="E25" s="91"/>
      <c r="F25" s="81"/>
      <c r="G25" s="82"/>
      <c r="H25" s="82"/>
      <c r="I25" s="101"/>
      <c r="J25" s="101"/>
      <c r="K25" s="108" t="s">
        <v>97</v>
      </c>
    </row>
    <row r="26" spans="1:12" ht="18" x14ac:dyDescent="0.25">
      <c r="A26" s="77"/>
      <c r="B26" s="78"/>
      <c r="C26" s="79"/>
      <c r="D26" s="83"/>
      <c r="E26" s="91"/>
      <c r="F26" s="81"/>
      <c r="G26" s="82"/>
      <c r="H26" s="82"/>
    </row>
    <row r="27" spans="1:12" ht="18" x14ac:dyDescent="0.25">
      <c r="A27" s="77"/>
      <c r="B27" s="78"/>
      <c r="C27" s="79"/>
      <c r="D27" s="83"/>
      <c r="E27" s="91"/>
      <c r="F27" s="81"/>
      <c r="G27" s="82"/>
      <c r="H27" s="82"/>
    </row>
    <row r="28" spans="1:12" ht="18" x14ac:dyDescent="0.25">
      <c r="A28" s="170"/>
      <c r="B28" s="78"/>
      <c r="C28" s="79"/>
      <c r="D28" s="79"/>
      <c r="E28" s="83"/>
      <c r="F28" s="79"/>
      <c r="G28" s="82"/>
      <c r="H28" s="51"/>
      <c r="I28" s="101"/>
      <c r="J28" s="101"/>
      <c r="K28" s="51"/>
    </row>
    <row r="29" spans="1:12" ht="18" x14ac:dyDescent="0.25">
      <c r="A29" s="77"/>
      <c r="B29" s="78"/>
      <c r="C29" s="79"/>
      <c r="D29" s="83"/>
      <c r="E29" s="91"/>
      <c r="F29" s="79"/>
      <c r="G29" s="82"/>
      <c r="H29" s="82"/>
      <c r="I29" s="101"/>
      <c r="J29" s="101"/>
      <c r="K29" s="108"/>
    </row>
    <row r="30" spans="1:12" ht="18" x14ac:dyDescent="0.25">
      <c r="A30" s="77"/>
      <c r="B30" s="78"/>
      <c r="C30" s="79"/>
      <c r="D30" s="83"/>
      <c r="E30" s="83"/>
      <c r="F30" s="79"/>
      <c r="G30" s="82"/>
      <c r="H30" s="82"/>
      <c r="I30" s="101"/>
      <c r="J30" s="101"/>
      <c r="K30" s="51"/>
    </row>
    <row r="31" spans="1:12" ht="18" x14ac:dyDescent="0.25">
      <c r="A31" s="77"/>
      <c r="B31" s="78"/>
      <c r="C31" s="78"/>
      <c r="D31" s="79"/>
      <c r="E31" s="83"/>
      <c r="F31" s="79"/>
      <c r="G31" s="82"/>
      <c r="H31" s="82"/>
      <c r="I31" s="101"/>
      <c r="J31" s="101"/>
    </row>
    <row r="32" spans="1:12" ht="18" x14ac:dyDescent="0.25">
      <c r="A32" s="77"/>
      <c r="B32" s="78"/>
      <c r="C32" s="79"/>
      <c r="D32" s="83"/>
      <c r="E32" s="83"/>
      <c r="F32" s="81"/>
      <c r="G32" s="82"/>
      <c r="H32" s="82"/>
      <c r="I32" s="101"/>
      <c r="J32" s="101"/>
    </row>
    <row r="33" spans="1:11" ht="18" x14ac:dyDescent="0.25">
      <c r="A33" s="77"/>
      <c r="B33" s="78"/>
      <c r="C33" s="79"/>
      <c r="D33" s="83"/>
      <c r="E33" s="83"/>
      <c r="F33" s="81"/>
      <c r="G33" s="82"/>
      <c r="H33" s="82"/>
    </row>
    <row r="34" spans="1:11" ht="18" x14ac:dyDescent="0.25">
      <c r="A34" s="77"/>
      <c r="B34" s="78"/>
      <c r="C34" s="79"/>
      <c r="D34" s="83"/>
      <c r="E34" s="83"/>
      <c r="F34" s="81"/>
      <c r="G34" s="82"/>
      <c r="H34" s="82"/>
    </row>
    <row r="35" spans="1:11" ht="18" x14ac:dyDescent="0.25">
      <c r="A35" s="77"/>
      <c r="B35" s="78"/>
      <c r="C35" s="79"/>
      <c r="D35" s="83"/>
      <c r="E35" s="83"/>
      <c r="F35" s="81"/>
      <c r="G35" s="82"/>
      <c r="H35" s="82"/>
    </row>
    <row r="36" spans="1:11" ht="18" x14ac:dyDescent="0.25">
      <c r="A36" s="77"/>
      <c r="B36" s="78"/>
      <c r="C36" s="79"/>
      <c r="D36" s="83"/>
      <c r="E36" s="109" t="s">
        <v>16</v>
      </c>
      <c r="F36" s="5"/>
      <c r="G36" s="86">
        <f>SUM(G7:G33)</f>
        <v>521.15</v>
      </c>
      <c r="H36" s="86"/>
      <c r="I36" s="101"/>
      <c r="J36" s="101"/>
      <c r="K36" s="108"/>
    </row>
    <row r="37" spans="1:11" ht="18" x14ac:dyDescent="0.25">
      <c r="A37" s="77"/>
      <c r="B37" s="78"/>
      <c r="C37" s="79"/>
      <c r="D37" s="83"/>
      <c r="E37" s="83"/>
      <c r="F37" s="81"/>
      <c r="G37" s="82"/>
      <c r="H37" s="82"/>
      <c r="I37" s="101"/>
      <c r="J37" s="101"/>
      <c r="K37" s="108"/>
    </row>
    <row r="38" spans="1:11" ht="18" x14ac:dyDescent="0.25">
      <c r="A38" s="77"/>
      <c r="B38" s="78"/>
      <c r="C38" s="79"/>
      <c r="D38" s="83"/>
      <c r="E38" s="83"/>
      <c r="F38" s="81"/>
      <c r="G38" s="82"/>
      <c r="H38" s="82"/>
      <c r="I38" s="101"/>
      <c r="J38" s="101"/>
      <c r="K38" s="51"/>
    </row>
    <row r="39" spans="1:11" ht="18" x14ac:dyDescent="0.25">
      <c r="I39" s="101"/>
      <c r="J39" s="101"/>
      <c r="K39" s="51"/>
    </row>
    <row r="40" spans="1:11" ht="18" x14ac:dyDescent="0.25">
      <c r="A40" s="77"/>
      <c r="B40" s="78"/>
      <c r="C40" s="79"/>
      <c r="D40" s="79"/>
      <c r="E40" s="83"/>
      <c r="F40" s="81"/>
      <c r="G40" s="82"/>
      <c r="H40" s="82"/>
      <c r="I40" s="101"/>
      <c r="J40" s="101"/>
      <c r="K40" s="51"/>
    </row>
    <row r="41" spans="1:11" ht="18" x14ac:dyDescent="0.25">
      <c r="A41" s="77"/>
      <c r="B41" s="78"/>
      <c r="C41" s="79"/>
      <c r="D41" s="79"/>
      <c r="E41" s="83"/>
      <c r="F41" s="81"/>
      <c r="G41" s="82"/>
      <c r="H41" s="82"/>
      <c r="I41" s="101"/>
      <c r="J41" s="101"/>
      <c r="K41" s="51"/>
    </row>
    <row r="42" spans="1:11" ht="18" x14ac:dyDescent="0.25">
      <c r="A42" s="77"/>
      <c r="B42" s="78"/>
      <c r="C42" s="79"/>
      <c r="D42" s="79"/>
      <c r="E42" s="83"/>
      <c r="F42" s="81"/>
      <c r="G42" s="82"/>
      <c r="H42" s="82"/>
      <c r="I42" s="101"/>
      <c r="J42" s="101"/>
      <c r="K42" s="51"/>
    </row>
    <row r="43" spans="1:11" ht="18" x14ac:dyDescent="0.25">
      <c r="A43" s="77"/>
      <c r="B43" s="78"/>
      <c r="C43" s="79"/>
      <c r="D43" s="79"/>
      <c r="E43" s="83"/>
      <c r="F43" s="81"/>
      <c r="G43" s="82"/>
      <c r="H43" s="82"/>
      <c r="I43" s="101"/>
    </row>
    <row r="44" spans="1:11" ht="18" x14ac:dyDescent="0.25">
      <c r="A44" s="77"/>
      <c r="B44" s="78"/>
      <c r="C44" s="79"/>
      <c r="D44" s="79"/>
      <c r="E44" s="83"/>
      <c r="F44" s="81"/>
      <c r="G44" s="82"/>
      <c r="H44" s="82"/>
      <c r="I44" s="101"/>
    </row>
    <row r="45" spans="1:11" ht="18" x14ac:dyDescent="0.25">
      <c r="A45" s="77"/>
      <c r="B45" s="78"/>
      <c r="C45" s="79"/>
      <c r="D45" s="79"/>
      <c r="E45" s="83"/>
      <c r="F45" s="81"/>
      <c r="G45" s="82"/>
      <c r="H45" s="82"/>
      <c r="I45" s="101"/>
    </row>
    <row r="46" spans="1:11" ht="18" x14ac:dyDescent="0.25">
      <c r="A46" s="77"/>
      <c r="B46" s="78"/>
      <c r="C46" s="79"/>
      <c r="D46" s="79"/>
      <c r="E46" s="83"/>
      <c r="F46" s="81"/>
      <c r="G46" s="82"/>
      <c r="H46" s="82"/>
      <c r="I46" s="101"/>
      <c r="J46" s="101"/>
      <c r="K46" s="51"/>
    </row>
    <row r="47" spans="1:11" ht="18" x14ac:dyDescent="0.25">
      <c r="A47" s="77"/>
      <c r="B47" s="78"/>
      <c r="C47" s="79"/>
      <c r="D47" s="79"/>
      <c r="E47" s="83"/>
      <c r="F47" s="81"/>
      <c r="G47" s="82"/>
      <c r="H47" s="82"/>
      <c r="I47" s="101"/>
      <c r="J47" s="101"/>
      <c r="K47" s="51"/>
    </row>
    <row r="48" spans="1:11" ht="18" x14ac:dyDescent="0.25">
      <c r="A48" s="77"/>
      <c r="B48" s="78"/>
      <c r="C48" s="79"/>
      <c r="D48" s="83"/>
      <c r="E48" s="83"/>
      <c r="F48" s="81"/>
      <c r="G48" s="82"/>
      <c r="H48" s="82"/>
      <c r="I48" s="101"/>
      <c r="J48" s="101"/>
      <c r="K48" s="51"/>
    </row>
    <row r="49" spans="1:11" ht="18" x14ac:dyDescent="0.25">
      <c r="I49" s="101"/>
      <c r="J49" s="101"/>
      <c r="K49" s="51"/>
    </row>
    <row r="50" spans="1:11" ht="18" x14ac:dyDescent="0.25">
      <c r="A50" s="77"/>
      <c r="B50" s="78"/>
      <c r="C50" s="79"/>
      <c r="D50" s="83"/>
      <c r="E50" s="83"/>
      <c r="F50" s="81"/>
      <c r="G50" s="82"/>
      <c r="H50" s="82"/>
      <c r="I50" s="101"/>
      <c r="J50" s="101"/>
      <c r="K50" s="51"/>
    </row>
    <row r="51" spans="1:11" ht="18" x14ac:dyDescent="0.25">
      <c r="A51" s="77"/>
      <c r="B51" s="78"/>
      <c r="C51" s="79"/>
      <c r="D51" s="83"/>
      <c r="E51" s="83"/>
      <c r="F51" s="81"/>
      <c r="G51" s="82"/>
      <c r="H51" s="82"/>
      <c r="I51" s="101"/>
      <c r="J51" s="101"/>
      <c r="K51" s="108"/>
    </row>
    <row r="52" spans="1:11" ht="18" x14ac:dyDescent="0.25">
      <c r="A52" s="77"/>
      <c r="B52" s="78"/>
      <c r="C52" s="79"/>
      <c r="D52" s="83"/>
      <c r="E52" s="83"/>
      <c r="F52" s="81"/>
      <c r="G52" s="82"/>
      <c r="H52" s="82"/>
      <c r="I52" s="101"/>
      <c r="J52" s="101"/>
      <c r="K52" s="51"/>
    </row>
    <row r="53" spans="1:11" ht="18" x14ac:dyDescent="0.25">
      <c r="A53" s="77"/>
      <c r="B53" s="78"/>
      <c r="C53" s="79"/>
      <c r="D53" s="83"/>
      <c r="E53" s="83"/>
      <c r="F53" s="81"/>
      <c r="G53" s="82"/>
      <c r="H53" s="82"/>
      <c r="I53" s="101"/>
      <c r="K53" s="108"/>
    </row>
    <row r="54" spans="1:11" ht="18" x14ac:dyDescent="0.25">
      <c r="G54" s="82"/>
      <c r="H54" s="82"/>
      <c r="J54" s="101"/>
    </row>
    <row r="55" spans="1:11" ht="18" x14ac:dyDescent="0.25">
      <c r="A55" s="77"/>
      <c r="B55" s="78"/>
      <c r="C55" s="79"/>
      <c r="D55" s="83"/>
      <c r="E55" s="163"/>
      <c r="F55" s="81"/>
      <c r="G55" s="82"/>
      <c r="H55" s="82"/>
      <c r="I55" s="101"/>
      <c r="K55" s="108"/>
    </row>
    <row r="56" spans="1:11" ht="18" x14ac:dyDescent="0.25">
      <c r="A56" s="77"/>
      <c r="B56" s="78"/>
      <c r="C56" s="79"/>
      <c r="D56" s="83"/>
      <c r="E56" s="163"/>
      <c r="F56" s="81"/>
      <c r="G56" s="82"/>
      <c r="H56" s="82"/>
      <c r="I56" s="101"/>
      <c r="J56" s="101"/>
      <c r="K56" s="108"/>
    </row>
    <row r="57" spans="1:11" ht="18" x14ac:dyDescent="0.25">
      <c r="A57" s="77"/>
      <c r="B57" s="78"/>
      <c r="C57" s="79"/>
      <c r="D57" s="83"/>
      <c r="E57" s="163"/>
      <c r="F57" s="81"/>
      <c r="G57" s="82"/>
      <c r="H57" s="82"/>
      <c r="I57" s="101"/>
      <c r="J57" s="101"/>
      <c r="K57" s="108"/>
    </row>
    <row r="58" spans="1:11" ht="18" x14ac:dyDescent="0.25">
      <c r="A58" s="77"/>
      <c r="B58" s="78"/>
      <c r="C58" s="79"/>
      <c r="D58" s="83"/>
      <c r="E58" s="163"/>
      <c r="F58" s="81"/>
      <c r="G58" s="82"/>
      <c r="H58" s="82"/>
      <c r="I58" s="101"/>
      <c r="J58" s="101"/>
      <c r="K58" s="108"/>
    </row>
    <row r="59" spans="1:11" ht="18" x14ac:dyDescent="0.25">
      <c r="A59" s="77"/>
      <c r="B59" s="78"/>
      <c r="C59" s="79"/>
      <c r="D59" s="83"/>
      <c r="E59" s="162"/>
      <c r="F59" s="81"/>
      <c r="G59" s="82"/>
      <c r="H59" s="82"/>
      <c r="I59" s="101"/>
      <c r="J59" s="101"/>
      <c r="K59" s="108"/>
    </row>
    <row r="60" spans="1:11" ht="18" x14ac:dyDescent="0.25">
      <c r="A60" s="77"/>
      <c r="B60" s="78"/>
      <c r="C60" s="79"/>
      <c r="D60" s="83"/>
      <c r="I60" s="101"/>
      <c r="J60" s="101"/>
      <c r="K60" s="79"/>
    </row>
    <row r="61" spans="1:11" ht="18" x14ac:dyDescent="0.25">
      <c r="A61" s="77"/>
      <c r="B61" s="78"/>
      <c r="C61" s="79"/>
      <c r="D61" s="83"/>
      <c r="E61" s="91"/>
      <c r="F61" s="81"/>
      <c r="G61" s="82"/>
      <c r="H61" s="82"/>
      <c r="I61" s="101"/>
      <c r="J61" s="101"/>
      <c r="K61" s="79"/>
    </row>
    <row r="62" spans="1:11" ht="18" x14ac:dyDescent="0.25">
      <c r="A62" s="77"/>
      <c r="B62" s="78"/>
      <c r="C62" s="79"/>
      <c r="D62" s="83"/>
      <c r="E62" s="83"/>
      <c r="F62" s="81"/>
      <c r="G62" s="82"/>
      <c r="H62" s="82"/>
      <c r="I62" s="101"/>
      <c r="J62" s="101"/>
      <c r="K62" s="79"/>
    </row>
    <row r="63" spans="1:11" ht="18" x14ac:dyDescent="0.25">
      <c r="B63" s="78"/>
      <c r="I63" s="101"/>
      <c r="J63" s="101"/>
      <c r="K63" s="79"/>
    </row>
    <row r="64" spans="1:11" ht="18" x14ac:dyDescent="0.25">
      <c r="A64" s="13"/>
      <c r="E64" s="27"/>
      <c r="F64" s="5"/>
      <c r="G64" s="5"/>
      <c r="H64" s="5"/>
      <c r="I64" s="101"/>
      <c r="J64" s="101"/>
      <c r="K64" s="79"/>
    </row>
    <row r="65" spans="1:11" ht="18" x14ac:dyDescent="0.25">
      <c r="A65" s="1"/>
      <c r="B65" s="2"/>
      <c r="F65" s="5"/>
      <c r="G65" s="5"/>
      <c r="H65" s="5"/>
      <c r="I65" s="101"/>
      <c r="J65" s="101"/>
      <c r="K65" s="79"/>
    </row>
    <row r="66" spans="1:11" ht="18" x14ac:dyDescent="0.25">
      <c r="A66" s="32"/>
      <c r="B66" s="2"/>
      <c r="C66" s="32"/>
      <c r="D66" s="32"/>
      <c r="E66" s="32"/>
      <c r="F66" s="41"/>
      <c r="G66" s="41"/>
      <c r="H66" s="41"/>
      <c r="I66" s="101"/>
      <c r="J66" s="101"/>
      <c r="K66" s="79"/>
    </row>
    <row r="67" spans="1:11" ht="18" x14ac:dyDescent="0.25">
      <c r="A67" s="1"/>
      <c r="B67" s="8"/>
      <c r="F67" s="5"/>
      <c r="G67" s="5"/>
      <c r="H67" s="5"/>
      <c r="I67" s="101"/>
      <c r="J67" s="101"/>
      <c r="K67" s="79"/>
    </row>
    <row r="68" spans="1:11" ht="18" x14ac:dyDescent="0.25">
      <c r="A68" s="1"/>
      <c r="B68" s="2"/>
      <c r="F68" s="5"/>
      <c r="G68" s="114"/>
      <c r="H68" s="114"/>
      <c r="I68" s="101"/>
      <c r="J68" s="101"/>
      <c r="K68" s="79"/>
    </row>
    <row r="69" spans="1:11" ht="18" x14ac:dyDescent="0.25">
      <c r="A69" s="1"/>
      <c r="B69" s="2"/>
      <c r="F69" s="5"/>
      <c r="G69" s="5"/>
      <c r="H69" s="5"/>
      <c r="I69" s="101"/>
      <c r="J69" s="101"/>
      <c r="K69" s="79"/>
    </row>
    <row r="70" spans="1:11" ht="18" x14ac:dyDescent="0.25">
      <c r="A70" s="1"/>
      <c r="B70" s="2"/>
      <c r="F70" s="5"/>
      <c r="I70" s="101"/>
      <c r="J70" s="101"/>
      <c r="K70" s="79"/>
    </row>
    <row r="71" spans="1:11" ht="18" x14ac:dyDescent="0.25">
      <c r="A71" s="1"/>
      <c r="B71" s="2"/>
      <c r="F71" s="5"/>
      <c r="G71" s="5"/>
      <c r="H71" s="5"/>
      <c r="I71" s="101"/>
      <c r="J71" s="101"/>
      <c r="K71" s="79"/>
    </row>
    <row r="72" spans="1:11" ht="18" x14ac:dyDescent="0.25">
      <c r="A72" s="1"/>
      <c r="B72" s="2"/>
      <c r="F72" s="5"/>
      <c r="G72" s="5"/>
      <c r="H72" s="5"/>
      <c r="I72" s="101"/>
      <c r="J72" s="101"/>
      <c r="K72" s="79"/>
    </row>
    <row r="73" spans="1:11" ht="18" x14ac:dyDescent="0.25">
      <c r="A73" s="1"/>
      <c r="B73" s="2"/>
      <c r="F73" s="5"/>
      <c r="G73" s="5"/>
      <c r="H73" s="5"/>
      <c r="I73" s="101"/>
      <c r="J73" s="101"/>
      <c r="K73" s="79"/>
    </row>
    <row r="74" spans="1:11" ht="18" x14ac:dyDescent="0.25">
      <c r="A74" s="1"/>
      <c r="B74" s="2"/>
      <c r="F74" s="5"/>
      <c r="G74" s="5"/>
      <c r="H74" s="5"/>
      <c r="I74" s="101"/>
      <c r="J74" s="101"/>
      <c r="K74" s="79"/>
    </row>
    <row r="75" spans="1:11" ht="18" x14ac:dyDescent="0.25">
      <c r="A75" s="1"/>
      <c r="F75" s="5"/>
      <c r="G75" s="5"/>
      <c r="H75" s="5"/>
      <c r="I75" s="101"/>
      <c r="J75" s="101"/>
      <c r="K75" s="79"/>
    </row>
    <row r="76" spans="1:11" ht="18" x14ac:dyDescent="0.25">
      <c r="A76" s="1"/>
      <c r="B76" s="2"/>
      <c r="E76" s="146"/>
      <c r="F76" s="5"/>
      <c r="G76" s="5"/>
      <c r="H76" s="5"/>
      <c r="I76" s="101"/>
      <c r="J76" s="104"/>
      <c r="K76" s="79"/>
    </row>
    <row r="77" spans="1:11" ht="18" x14ac:dyDescent="0.25">
      <c r="A77" s="1"/>
      <c r="B77" s="2"/>
      <c r="F77" s="5"/>
      <c r="G77" s="5"/>
      <c r="H77" s="5"/>
      <c r="I77" s="101"/>
      <c r="J77" s="104"/>
    </row>
    <row r="78" spans="1:11" ht="18" x14ac:dyDescent="0.25">
      <c r="A78" s="1"/>
      <c r="B78" s="2"/>
      <c r="E78" s="25"/>
      <c r="F78" s="6"/>
      <c r="G78" s="6"/>
      <c r="H78" s="6"/>
      <c r="I78" s="101"/>
      <c r="J78" s="104"/>
    </row>
    <row r="79" spans="1:11" x14ac:dyDescent="0.2">
      <c r="A79" s="1"/>
      <c r="B79" s="2"/>
      <c r="D79" s="22"/>
      <c r="E79" s="33"/>
      <c r="F79" s="5"/>
      <c r="G79" s="5"/>
      <c r="H79" s="5"/>
      <c r="I79" s="104"/>
      <c r="J79" s="104"/>
    </row>
    <row r="80" spans="1:11" x14ac:dyDescent="0.2">
      <c r="A80" s="1"/>
      <c r="B80" s="2"/>
      <c r="F80" s="5"/>
      <c r="G80" s="5"/>
      <c r="H80" s="5"/>
      <c r="I80" s="104"/>
      <c r="J80" s="104"/>
    </row>
    <row r="81" spans="1:11" ht="15" x14ac:dyDescent="0.25">
      <c r="A81" s="13"/>
      <c r="B81" s="2"/>
      <c r="E81" s="27"/>
      <c r="F81" s="6"/>
      <c r="G81" s="6"/>
      <c r="H81" s="6"/>
      <c r="I81" s="104"/>
      <c r="J81" s="104"/>
    </row>
    <row r="82" spans="1:11" x14ac:dyDescent="0.2">
      <c r="A82" s="1"/>
      <c r="B82" s="2"/>
      <c r="E82" s="27"/>
      <c r="F82" s="6"/>
      <c r="G82" s="6"/>
      <c r="H82" s="6"/>
      <c r="I82" s="104"/>
      <c r="J82" s="104"/>
    </row>
    <row r="83" spans="1:11" x14ac:dyDescent="0.2">
      <c r="A83" s="32"/>
      <c r="B83" s="8"/>
      <c r="C83" s="32"/>
      <c r="D83" s="32"/>
      <c r="E83" s="32"/>
      <c r="F83" s="41"/>
      <c r="G83" s="41"/>
      <c r="H83" s="41"/>
      <c r="I83" s="104"/>
      <c r="J83" s="104"/>
    </row>
    <row r="84" spans="1:11" x14ac:dyDescent="0.2">
      <c r="A84" s="1"/>
      <c r="B84" s="2"/>
      <c r="E84" s="27"/>
      <c r="F84" s="6"/>
      <c r="G84" s="6"/>
      <c r="H84" s="6"/>
      <c r="J84" s="104"/>
    </row>
    <row r="85" spans="1:11" x14ac:dyDescent="0.2">
      <c r="A85" s="16"/>
      <c r="B85" s="3"/>
      <c r="C85" s="4"/>
      <c r="D85" s="4"/>
      <c r="E85" s="34"/>
      <c r="F85" s="7"/>
      <c r="G85" s="7"/>
      <c r="H85" s="7"/>
    </row>
    <row r="86" spans="1:11" x14ac:dyDescent="0.2">
      <c r="A86" s="17"/>
      <c r="B86" s="2"/>
      <c r="E86" s="27"/>
      <c r="F86" s="6"/>
      <c r="G86" s="6"/>
      <c r="H86" s="6"/>
      <c r="I86" s="8"/>
      <c r="K86" s="8"/>
    </row>
    <row r="87" spans="1:11" x14ac:dyDescent="0.2">
      <c r="A87" s="17"/>
      <c r="B87" s="2"/>
      <c r="E87" s="34"/>
      <c r="F87" s="7"/>
      <c r="G87" s="7"/>
      <c r="H87" s="7"/>
      <c r="J87" s="8"/>
    </row>
    <row r="88" spans="1:11" x14ac:dyDescent="0.2">
      <c r="A88" s="17"/>
      <c r="E88" s="27"/>
      <c r="F88" s="6"/>
      <c r="G88" s="6"/>
      <c r="H88" s="6"/>
    </row>
    <row r="89" spans="1:11" x14ac:dyDescent="0.2">
      <c r="A89" s="16"/>
      <c r="B89" s="2"/>
      <c r="C89" s="4"/>
      <c r="D89" s="4"/>
      <c r="E89" s="146"/>
      <c r="F89" s="7"/>
      <c r="G89" s="7"/>
      <c r="H89" s="7"/>
    </row>
    <row r="90" spans="1:11" x14ac:dyDescent="0.2">
      <c r="A90" s="17"/>
      <c r="B90" s="3"/>
      <c r="F90" s="5"/>
      <c r="G90" s="5"/>
      <c r="H90" s="5"/>
    </row>
    <row r="91" spans="1:11" x14ac:dyDescent="0.2">
      <c r="A91" s="17"/>
      <c r="F91" s="5"/>
      <c r="G91" s="5"/>
      <c r="H91" s="5"/>
    </row>
    <row r="92" spans="1:11" x14ac:dyDescent="0.2">
      <c r="A92" s="17"/>
      <c r="B92" s="2"/>
      <c r="E92" s="27"/>
      <c r="F92" s="6"/>
      <c r="G92" s="6"/>
      <c r="H92" s="6"/>
    </row>
    <row r="93" spans="1:11" x14ac:dyDescent="0.2">
      <c r="E93" s="25"/>
      <c r="F93" s="6"/>
      <c r="G93" s="6"/>
      <c r="H93" s="6"/>
    </row>
    <row r="94" spans="1:11" x14ac:dyDescent="0.2">
      <c r="E94" s="27"/>
      <c r="F94" s="6"/>
      <c r="G94" s="6"/>
      <c r="H94" s="6"/>
    </row>
    <row r="95" spans="1:11" x14ac:dyDescent="0.2">
      <c r="E95" s="27"/>
      <c r="F95" s="6"/>
      <c r="G95" s="6"/>
      <c r="H95" s="6"/>
    </row>
    <row r="96" spans="1:11" x14ac:dyDescent="0.2">
      <c r="E96" s="27"/>
      <c r="F96" s="6"/>
      <c r="G96" s="6"/>
      <c r="H96" s="6"/>
    </row>
    <row r="97" spans="1:11" x14ac:dyDescent="0.2">
      <c r="E97" s="27"/>
      <c r="F97" s="6"/>
      <c r="G97" s="6"/>
      <c r="H97" s="6"/>
    </row>
    <row r="98" spans="1:11" ht="18.75" customHeight="1" x14ac:dyDescent="0.2">
      <c r="E98" s="27"/>
      <c r="F98" s="6"/>
      <c r="G98" s="6"/>
      <c r="H98" s="6"/>
    </row>
    <row r="99" spans="1:11" ht="18" customHeight="1" x14ac:dyDescent="0.25">
      <c r="A99" s="10"/>
      <c r="E99" s="27"/>
      <c r="F99" s="6"/>
      <c r="G99" s="86"/>
      <c r="H99" s="86"/>
    </row>
    <row r="100" spans="1:11" ht="18" customHeight="1" x14ac:dyDescent="0.2">
      <c r="A100" s="69"/>
      <c r="E100" s="27"/>
      <c r="F100" s="6"/>
      <c r="G100" s="6"/>
      <c r="H100" s="6"/>
    </row>
    <row r="101" spans="1:11" ht="18" customHeight="1" x14ac:dyDescent="0.2">
      <c r="A101" s="32"/>
      <c r="C101" s="32"/>
      <c r="D101" s="32"/>
      <c r="E101" s="32"/>
      <c r="F101" s="41"/>
      <c r="G101" s="41"/>
      <c r="H101" s="41"/>
    </row>
    <row r="102" spans="1:11" ht="21" customHeight="1" x14ac:dyDescent="0.2">
      <c r="A102" s="1"/>
      <c r="B102" s="8"/>
      <c r="E102" s="27"/>
      <c r="F102" s="6"/>
      <c r="G102" s="6"/>
      <c r="H102" s="6"/>
    </row>
    <row r="103" spans="1:11" x14ac:dyDescent="0.2">
      <c r="A103" s="32"/>
      <c r="B103" s="2"/>
      <c r="C103" s="32"/>
      <c r="D103" s="32"/>
      <c r="E103" s="32"/>
      <c r="F103" s="41"/>
      <c r="G103" s="41"/>
      <c r="H103" s="41"/>
      <c r="I103" s="8"/>
      <c r="K103" s="8"/>
    </row>
    <row r="104" spans="1:11" x14ac:dyDescent="0.2">
      <c r="A104" s="1"/>
      <c r="B104" s="8"/>
      <c r="E104" s="27"/>
      <c r="F104" s="6"/>
      <c r="G104" s="6"/>
      <c r="H104" s="6"/>
      <c r="J104" s="8"/>
    </row>
    <row r="105" spans="1:11" x14ac:dyDescent="0.2">
      <c r="A105" s="16"/>
      <c r="B105" s="2"/>
      <c r="C105" s="4"/>
      <c r="D105" s="4"/>
      <c r="E105" s="34"/>
      <c r="F105" s="7"/>
      <c r="G105" s="7"/>
      <c r="H105" s="7"/>
    </row>
    <row r="106" spans="1:11" x14ac:dyDescent="0.2">
      <c r="A106" s="17"/>
      <c r="B106" s="3"/>
      <c r="E106" s="27"/>
      <c r="F106" s="6"/>
      <c r="G106" s="6"/>
      <c r="H106" s="6"/>
    </row>
    <row r="107" spans="1:11" x14ac:dyDescent="0.2">
      <c r="A107" s="17"/>
      <c r="B107" s="2"/>
      <c r="E107" s="34"/>
      <c r="F107" s="7"/>
      <c r="G107" s="7"/>
      <c r="H107" s="7"/>
    </row>
    <row r="108" spans="1:11" x14ac:dyDescent="0.2">
      <c r="A108" s="17"/>
      <c r="B108" s="2"/>
      <c r="E108" s="27"/>
      <c r="F108" s="6"/>
      <c r="G108" s="6"/>
      <c r="H108" s="6"/>
    </row>
    <row r="109" spans="1:11" x14ac:dyDescent="0.2">
      <c r="A109" s="16"/>
      <c r="B109" s="2"/>
      <c r="C109" s="4"/>
      <c r="D109" s="4"/>
      <c r="E109" s="34"/>
      <c r="F109" s="7"/>
      <c r="G109" s="7"/>
      <c r="H109" s="7"/>
    </row>
    <row r="110" spans="1:11" x14ac:dyDescent="0.2">
      <c r="A110" s="17"/>
      <c r="B110" s="3"/>
      <c r="F110" s="5"/>
      <c r="G110" s="5"/>
      <c r="H110" s="5"/>
    </row>
    <row r="111" spans="1:11" x14ac:dyDescent="0.2">
      <c r="A111" s="17"/>
      <c r="F111" s="5"/>
      <c r="G111" s="5"/>
      <c r="H111" s="5"/>
    </row>
    <row r="112" spans="1:11" x14ac:dyDescent="0.2">
      <c r="A112" s="17"/>
      <c r="B112" s="2"/>
      <c r="E112" s="27"/>
      <c r="F112" s="6"/>
      <c r="G112" s="6"/>
      <c r="H112" s="6"/>
    </row>
    <row r="113" spans="1:11" x14ac:dyDescent="0.2">
      <c r="E113" s="25"/>
      <c r="F113" s="6"/>
      <c r="G113" s="6"/>
      <c r="H113" s="6"/>
    </row>
    <row r="114" spans="1:11" x14ac:dyDescent="0.2">
      <c r="E114" s="27"/>
      <c r="F114" s="6"/>
      <c r="G114" s="6"/>
      <c r="H114" s="6"/>
    </row>
    <row r="115" spans="1:11" x14ac:dyDescent="0.2">
      <c r="E115" s="27"/>
      <c r="F115" s="6"/>
      <c r="G115" s="6"/>
      <c r="H115" s="6"/>
    </row>
    <row r="116" spans="1:11" x14ac:dyDescent="0.2">
      <c r="E116" s="27"/>
      <c r="F116" s="6"/>
      <c r="G116" s="6"/>
      <c r="H116" s="6"/>
    </row>
    <row r="117" spans="1:11" x14ac:dyDescent="0.2">
      <c r="E117" s="27"/>
      <c r="F117" s="6"/>
      <c r="G117" s="6"/>
      <c r="H117" s="6"/>
    </row>
    <row r="118" spans="1:11" x14ac:dyDescent="0.2">
      <c r="E118" s="27"/>
      <c r="F118" s="6"/>
      <c r="G118" s="6"/>
      <c r="H118" s="6"/>
    </row>
    <row r="119" spans="1:11" ht="15" x14ac:dyDescent="0.25">
      <c r="A119" s="10"/>
    </row>
    <row r="120" spans="1:11" ht="15.75" customHeight="1" x14ac:dyDescent="0.2">
      <c r="A120" s="69"/>
      <c r="E120" s="27"/>
      <c r="F120" s="6"/>
      <c r="G120" s="6"/>
      <c r="H120" s="6"/>
    </row>
    <row r="121" spans="1:11" x14ac:dyDescent="0.2">
      <c r="A121" s="32"/>
      <c r="C121" s="32"/>
      <c r="D121" s="32"/>
      <c r="E121" s="32"/>
      <c r="F121" s="41"/>
      <c r="G121" s="41"/>
      <c r="H121" s="41"/>
      <c r="I121" s="8"/>
      <c r="K121" s="8"/>
    </row>
    <row r="122" spans="1:11" x14ac:dyDescent="0.2">
      <c r="B122" s="8"/>
      <c r="E122" s="27"/>
      <c r="F122" s="6"/>
      <c r="G122" s="6"/>
      <c r="H122" s="6"/>
      <c r="J122" s="8"/>
    </row>
    <row r="123" spans="1:11" ht="12" customHeight="1" x14ac:dyDescent="0.2">
      <c r="A123" s="1"/>
      <c r="E123" s="34"/>
      <c r="F123" s="7"/>
      <c r="G123" s="7"/>
      <c r="H123" s="7"/>
    </row>
    <row r="124" spans="1:11" hidden="1" x14ac:dyDescent="0.2">
      <c r="E124" s="27"/>
      <c r="F124" s="6"/>
      <c r="G124" s="6"/>
      <c r="H124" s="6"/>
    </row>
    <row r="125" spans="1:11" hidden="1" x14ac:dyDescent="0.2">
      <c r="E125" s="25" t="s">
        <v>18</v>
      </c>
      <c r="F125" s="6"/>
      <c r="G125" s="6">
        <f>+G123</f>
        <v>0</v>
      </c>
      <c r="H125" s="6"/>
    </row>
    <row r="126" spans="1:11" hidden="1" x14ac:dyDescent="0.2">
      <c r="E126" s="25"/>
      <c r="F126" s="6"/>
      <c r="G126" s="6"/>
      <c r="H126" s="6"/>
    </row>
    <row r="127" spans="1:11" hidden="1" x14ac:dyDescent="0.2">
      <c r="E127" s="25"/>
      <c r="F127" s="6"/>
      <c r="G127" s="6"/>
      <c r="H127" s="6"/>
    </row>
    <row r="128" spans="1:11" hidden="1" x14ac:dyDescent="0.2">
      <c r="E128" s="25"/>
      <c r="F128" s="6"/>
      <c r="G128" s="6"/>
      <c r="H128" s="6"/>
    </row>
    <row r="129" spans="5:8" hidden="1" x14ac:dyDescent="0.2">
      <c r="E129" s="25"/>
      <c r="F129" s="6"/>
      <c r="G129" s="6"/>
      <c r="H129" s="6"/>
    </row>
    <row r="130" spans="5:8" hidden="1" x14ac:dyDescent="0.2">
      <c r="E130" s="25"/>
      <c r="F130" s="6"/>
      <c r="G130" s="6"/>
      <c r="H130" s="6"/>
    </row>
    <row r="131" spans="5:8" ht="31.5" hidden="1" x14ac:dyDescent="0.25">
      <c r="E131" s="29" t="s">
        <v>19</v>
      </c>
      <c r="F131" s="6"/>
      <c r="G131" s="142">
        <f>SUM(G7:G129)/2</f>
        <v>521.15</v>
      </c>
      <c r="H131" s="142"/>
    </row>
    <row r="132" spans="5:8" hidden="1" x14ac:dyDescent="0.2"/>
    <row r="133" spans="5:8" hidden="1" x14ac:dyDescent="0.2"/>
    <row r="134" spans="5:8" hidden="1" x14ac:dyDescent="0.2"/>
    <row r="135" spans="5:8" hidden="1" x14ac:dyDescent="0.2"/>
    <row r="136" spans="5:8" hidden="1" x14ac:dyDescent="0.2"/>
    <row r="137" spans="5:8" hidden="1" x14ac:dyDescent="0.2"/>
    <row r="144" spans="5:8" ht="20.25" customHeight="1" x14ac:dyDescent="0.2"/>
    <row r="156" ht="17.25" customHeight="1" x14ac:dyDescent="0.2"/>
    <row r="157" ht="15.75" customHeight="1" x14ac:dyDescent="0.2"/>
    <row r="158" ht="15.75" customHeight="1" x14ac:dyDescent="0.2"/>
    <row r="159" ht="15.75" customHeight="1" x14ac:dyDescent="0.2"/>
    <row r="160" ht="15.75" customHeight="1" x14ac:dyDescent="0.2"/>
    <row r="161" spans="2:10" s="35" customFormat="1" ht="17.25" customHeight="1" x14ac:dyDescent="0.2">
      <c r="B161"/>
      <c r="J161"/>
    </row>
    <row r="162" spans="2:10" ht="15.75" customHeight="1" x14ac:dyDescent="0.2">
      <c r="B162" s="35"/>
      <c r="J162" s="35"/>
    </row>
    <row r="163" spans="2:10" ht="17.25" customHeight="1" x14ac:dyDescent="0.2"/>
    <row r="164" spans="2:10" ht="15" customHeight="1" x14ac:dyDescent="0.2"/>
    <row r="165" spans="2:10" ht="15.75" customHeight="1" x14ac:dyDescent="0.2"/>
    <row r="166" spans="2:10" ht="18" customHeight="1" x14ac:dyDescent="0.2"/>
    <row r="167" spans="2:10" ht="12.75" customHeight="1" x14ac:dyDescent="0.2"/>
    <row r="168" spans="2:10" ht="15" customHeight="1" x14ac:dyDescent="0.2"/>
    <row r="171" spans="2:10" s="35" customFormat="1" x14ac:dyDescent="0.2">
      <c r="B171"/>
      <c r="J171"/>
    </row>
    <row r="172" spans="2:10" ht="24.75" customHeight="1" x14ac:dyDescent="0.2">
      <c r="B172" s="35"/>
      <c r="J172" s="35"/>
    </row>
    <row r="183" spans="2:10" ht="12" customHeight="1" x14ac:dyDescent="0.2"/>
    <row r="184" spans="2:10" hidden="1" x14ac:dyDescent="0.2"/>
    <row r="185" spans="2:10" hidden="1" x14ac:dyDescent="0.2"/>
    <row r="186" spans="2:10" hidden="1" x14ac:dyDescent="0.2"/>
    <row r="187" spans="2:10" hidden="1" x14ac:dyDescent="0.2"/>
    <row r="189" spans="2:10" s="35" customFormat="1" x14ac:dyDescent="0.2">
      <c r="B189"/>
      <c r="J189"/>
    </row>
    <row r="190" spans="2:10" x14ac:dyDescent="0.2">
      <c r="B190" s="35"/>
      <c r="J190" s="35"/>
    </row>
  </sheetData>
  <mergeCells count="1">
    <mergeCell ref="A1:G1"/>
  </mergeCells>
  <phoneticPr fontId="0" type="noConversion"/>
  <printOptions gridLines="1"/>
  <pageMargins left="0.5" right="0.25" top="0.75" bottom="0.75" header="0.5" footer="0.5"/>
  <pageSetup scale="51" fitToHeight="2" orientation="landscape" r:id="rId1"/>
  <headerFooter alignWithMargins="0">
    <oddFooter>Page &amp;P</oddFooter>
  </headerFooter>
  <rowBreaks count="1" manualBreakCount="1">
    <brk id="47"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topLeftCell="A45" zoomScaleNormal="100" zoomScaleSheetLayoutView="100" workbookViewId="0">
      <selection activeCell="A56" sqref="A56:J119"/>
    </sheetView>
  </sheetViews>
  <sheetFormatPr defaultRowHeight="12.75" x14ac:dyDescent="0.2"/>
  <cols>
    <col min="1" max="1" width="5.42578125" customWidth="1"/>
    <col min="2" max="3" width="7.140625" customWidth="1"/>
    <col min="4" max="4" width="19.5703125" customWidth="1"/>
    <col min="5" max="5" width="51.28515625" style="22" customWidth="1"/>
    <col min="6" max="6" width="12" customWidth="1"/>
    <col min="7" max="8" width="14.140625" customWidth="1"/>
    <col min="9" max="9" width="12.85546875" customWidth="1"/>
    <col min="10" max="10" width="10.42578125" customWidth="1"/>
    <col min="11" max="11" width="14.42578125" customWidth="1"/>
  </cols>
  <sheetData>
    <row r="1" spans="1:12" ht="18" x14ac:dyDescent="0.25">
      <c r="A1" s="180" t="s">
        <v>120</v>
      </c>
      <c r="B1" s="180"/>
      <c r="C1" s="180"/>
      <c r="D1" s="180"/>
      <c r="E1" s="180"/>
      <c r="F1" s="180"/>
      <c r="G1" s="180"/>
      <c r="H1" s="175"/>
    </row>
    <row r="2" spans="1:12" x14ac:dyDescent="0.2">
      <c r="F2" s="5"/>
      <c r="G2" s="5"/>
      <c r="H2" s="5"/>
    </row>
    <row r="3" spans="1:12" ht="15" x14ac:dyDescent="0.25">
      <c r="A3" s="10" t="s">
        <v>0</v>
      </c>
      <c r="E3" s="158" t="s">
        <v>59</v>
      </c>
      <c r="F3" s="5"/>
      <c r="G3" s="5"/>
      <c r="H3" s="5"/>
    </row>
    <row r="4" spans="1:12" x14ac:dyDescent="0.2">
      <c r="F4" s="5"/>
      <c r="G4" s="5"/>
      <c r="H4" s="5"/>
    </row>
    <row r="5" spans="1:12" s="35" customFormat="1" ht="25.5" x14ac:dyDescent="0.2">
      <c r="A5" s="8" t="s">
        <v>1</v>
      </c>
      <c r="B5" s="8" t="s">
        <v>21</v>
      </c>
      <c r="C5" s="8" t="s">
        <v>2</v>
      </c>
      <c r="D5" s="8" t="s">
        <v>3</v>
      </c>
      <c r="E5" s="8" t="s">
        <v>4</v>
      </c>
      <c r="F5" s="40" t="s">
        <v>5</v>
      </c>
      <c r="G5" s="40" t="s">
        <v>12</v>
      </c>
      <c r="H5" s="40"/>
      <c r="I5" s="8" t="s">
        <v>43</v>
      </c>
      <c r="J5" s="8" t="s">
        <v>44</v>
      </c>
      <c r="K5" s="8" t="s">
        <v>36</v>
      </c>
    </row>
    <row r="6" spans="1:12" ht="18" x14ac:dyDescent="0.25">
      <c r="A6" s="79"/>
      <c r="B6" s="79"/>
      <c r="C6" s="79"/>
      <c r="D6" s="79"/>
      <c r="E6" s="83"/>
      <c r="F6" s="81"/>
      <c r="G6" s="81"/>
      <c r="H6" s="81"/>
    </row>
    <row r="7" spans="1:12" ht="36" x14ac:dyDescent="0.25">
      <c r="A7" s="77">
        <v>1</v>
      </c>
      <c r="B7" s="78">
        <v>3</v>
      </c>
      <c r="C7" s="79" t="s">
        <v>7</v>
      </c>
      <c r="D7" s="79" t="s">
        <v>130</v>
      </c>
      <c r="E7" s="80" t="s">
        <v>132</v>
      </c>
      <c r="F7" s="81">
        <v>28.99</v>
      </c>
      <c r="G7" s="82">
        <f>B7*F7</f>
        <v>86.97</v>
      </c>
      <c r="H7" s="108"/>
      <c r="I7" s="104">
        <v>69.89</v>
      </c>
      <c r="J7" s="104"/>
      <c r="K7" s="108" t="s">
        <v>96</v>
      </c>
    </row>
    <row r="8" spans="1:12" ht="18" x14ac:dyDescent="0.25">
      <c r="A8" s="77"/>
      <c r="B8" s="78"/>
      <c r="C8" s="79"/>
      <c r="D8" s="79"/>
      <c r="E8" s="80" t="s">
        <v>131</v>
      </c>
      <c r="F8" s="81"/>
      <c r="G8" s="82"/>
      <c r="H8" s="82"/>
      <c r="I8" s="104"/>
      <c r="J8" s="104">
        <v>32.97</v>
      </c>
      <c r="K8" s="108" t="s">
        <v>101</v>
      </c>
      <c r="L8" s="108"/>
    </row>
    <row r="9" spans="1:12" ht="18" x14ac:dyDescent="0.25">
      <c r="A9" s="77"/>
      <c r="B9" s="78"/>
      <c r="C9" s="79"/>
      <c r="D9" s="79"/>
      <c r="E9" s="80" t="s">
        <v>50</v>
      </c>
      <c r="F9" s="81"/>
      <c r="G9" s="82"/>
      <c r="H9" s="82"/>
      <c r="I9" s="104">
        <v>47</v>
      </c>
      <c r="J9" s="104"/>
      <c r="K9" s="108" t="s">
        <v>147</v>
      </c>
    </row>
    <row r="10" spans="1:12" ht="18" x14ac:dyDescent="0.25">
      <c r="A10" s="77"/>
      <c r="B10" s="78"/>
      <c r="C10" s="79"/>
      <c r="D10" s="79"/>
      <c r="E10" s="80" t="s">
        <v>74</v>
      </c>
      <c r="F10" s="81">
        <v>15</v>
      </c>
      <c r="G10" s="82">
        <v>15</v>
      </c>
      <c r="H10" s="82"/>
      <c r="I10" s="104"/>
      <c r="J10" s="104"/>
      <c r="K10" s="108"/>
    </row>
    <row r="11" spans="1:12" ht="18" x14ac:dyDescent="0.25">
      <c r="A11" s="77"/>
      <c r="B11" s="78"/>
      <c r="C11" s="79"/>
      <c r="D11" s="79"/>
      <c r="E11" s="80"/>
      <c r="F11" s="81"/>
      <c r="G11" s="82"/>
      <c r="H11" s="82"/>
      <c r="I11" s="104"/>
      <c r="J11" s="104"/>
      <c r="K11" s="108"/>
    </row>
    <row r="12" spans="1:12" ht="18" x14ac:dyDescent="0.25">
      <c r="A12" s="77"/>
      <c r="B12" s="78"/>
      <c r="C12" s="79"/>
      <c r="D12" s="79"/>
      <c r="E12" s="80"/>
      <c r="F12" s="81"/>
      <c r="G12" s="82"/>
      <c r="H12" s="82"/>
      <c r="I12" s="104"/>
      <c r="J12" s="104"/>
      <c r="K12" s="108"/>
    </row>
    <row r="13" spans="1:12" ht="108" x14ac:dyDescent="0.25">
      <c r="A13" s="77">
        <v>2</v>
      </c>
      <c r="B13" s="87">
        <v>36</v>
      </c>
      <c r="C13" s="87" t="s">
        <v>7</v>
      </c>
      <c r="D13" s="87" t="s">
        <v>23</v>
      </c>
      <c r="E13" s="80" t="s">
        <v>114</v>
      </c>
      <c r="F13" s="79">
        <v>31.65</v>
      </c>
      <c r="G13" s="82">
        <f t="shared" ref="G13" si="0">B13*F13</f>
        <v>1139.3999999999999</v>
      </c>
      <c r="H13" s="108" t="s">
        <v>97</v>
      </c>
      <c r="I13">
        <v>49.98</v>
      </c>
      <c r="K13" s="108" t="s">
        <v>96</v>
      </c>
    </row>
    <row r="14" spans="1:12" ht="18" x14ac:dyDescent="0.25">
      <c r="A14" s="77"/>
      <c r="B14" s="78"/>
      <c r="C14" s="79"/>
      <c r="D14" s="79"/>
      <c r="E14" s="179" t="s">
        <v>149</v>
      </c>
      <c r="F14" s="81"/>
      <c r="G14" s="82"/>
      <c r="H14" s="82"/>
      <c r="I14" s="104">
        <v>31.65</v>
      </c>
      <c r="J14" s="104"/>
      <c r="K14" s="108" t="s">
        <v>97</v>
      </c>
    </row>
    <row r="15" spans="1:12" ht="18" x14ac:dyDescent="0.25">
      <c r="A15" s="77"/>
      <c r="B15" s="78"/>
      <c r="C15" s="79"/>
      <c r="D15" s="79"/>
      <c r="E15" s="179" t="s">
        <v>150</v>
      </c>
      <c r="F15" s="81"/>
      <c r="G15" s="82"/>
      <c r="H15" s="82"/>
      <c r="I15" s="104"/>
      <c r="J15" s="104"/>
      <c r="K15" s="108"/>
    </row>
    <row r="16" spans="1:12" ht="18" x14ac:dyDescent="0.25">
      <c r="A16" s="77"/>
      <c r="B16" s="78"/>
      <c r="C16" s="79"/>
      <c r="D16" s="79"/>
      <c r="E16" s="179" t="s">
        <v>151</v>
      </c>
      <c r="F16" s="81"/>
      <c r="G16" s="82"/>
      <c r="H16" s="82"/>
      <c r="I16" s="104"/>
      <c r="J16" s="104"/>
      <c r="K16" s="108"/>
    </row>
    <row r="17" spans="1:11" ht="18" x14ac:dyDescent="0.25">
      <c r="A17" s="77"/>
      <c r="B17" s="78"/>
      <c r="C17" s="79"/>
      <c r="D17" s="79"/>
      <c r="E17" s="179" t="s">
        <v>140</v>
      </c>
      <c r="F17" s="81"/>
      <c r="G17" s="82"/>
      <c r="H17" s="82"/>
    </row>
    <row r="18" spans="1:11" ht="18" x14ac:dyDescent="0.25">
      <c r="A18" s="77"/>
      <c r="B18" s="78"/>
      <c r="C18" s="79"/>
      <c r="D18" s="79"/>
      <c r="E18" s="80"/>
      <c r="F18" s="81"/>
      <c r="G18" s="82"/>
      <c r="H18" s="82"/>
      <c r="I18" s="104"/>
      <c r="J18" s="104"/>
      <c r="K18" s="108"/>
    </row>
    <row r="19" spans="1:11" ht="18" x14ac:dyDescent="0.25">
      <c r="A19" s="77"/>
      <c r="B19" s="78"/>
      <c r="C19" s="79"/>
      <c r="D19" s="79"/>
      <c r="E19" s="80"/>
      <c r="F19" s="81"/>
      <c r="G19" s="82"/>
      <c r="H19" s="82"/>
      <c r="I19" s="104"/>
      <c r="J19" s="104"/>
      <c r="K19" s="108"/>
    </row>
    <row r="20" spans="1:11" ht="18" x14ac:dyDescent="0.25">
      <c r="A20" s="77">
        <v>3</v>
      </c>
      <c r="B20" s="78">
        <v>36</v>
      </c>
      <c r="C20" s="79" t="s">
        <v>10</v>
      </c>
      <c r="D20" s="79" t="s">
        <v>23</v>
      </c>
      <c r="E20" s="80" t="s">
        <v>66</v>
      </c>
      <c r="F20" s="81">
        <v>6.1</v>
      </c>
      <c r="G20" s="82">
        <f>B20*F20</f>
        <v>219.6</v>
      </c>
      <c r="H20" s="108" t="s">
        <v>97</v>
      </c>
      <c r="I20" s="104">
        <v>6.59</v>
      </c>
      <c r="J20" s="104"/>
      <c r="K20" s="108" t="s">
        <v>96</v>
      </c>
    </row>
    <row r="21" spans="1:11" ht="18" x14ac:dyDescent="0.25">
      <c r="A21" s="77"/>
      <c r="B21" s="78"/>
      <c r="C21" s="79"/>
      <c r="D21" s="79"/>
      <c r="E21" s="80" t="s">
        <v>65</v>
      </c>
      <c r="F21" s="81" t="s">
        <v>67</v>
      </c>
      <c r="G21" s="82"/>
      <c r="H21" s="82"/>
      <c r="I21" s="104">
        <v>6.1</v>
      </c>
      <c r="J21" s="104"/>
      <c r="K21" s="108" t="s">
        <v>97</v>
      </c>
    </row>
    <row r="22" spans="1:11" ht="18" x14ac:dyDescent="0.25">
      <c r="A22" s="77"/>
      <c r="B22" s="78"/>
      <c r="C22" s="79"/>
      <c r="D22" s="79"/>
      <c r="E22" s="80"/>
      <c r="F22" s="81"/>
      <c r="G22" s="82"/>
      <c r="H22" s="82"/>
      <c r="I22" s="104"/>
      <c r="J22" s="104"/>
      <c r="K22" s="108"/>
    </row>
    <row r="23" spans="1:11" ht="18" x14ac:dyDescent="0.25">
      <c r="A23" s="77"/>
      <c r="B23" s="78"/>
      <c r="C23" s="79"/>
      <c r="D23" s="79"/>
      <c r="E23" s="80"/>
      <c r="F23" s="81"/>
      <c r="G23" s="82"/>
      <c r="H23" s="82"/>
      <c r="I23" s="104"/>
      <c r="J23" s="104"/>
      <c r="K23" s="108"/>
    </row>
    <row r="24" spans="1:11" ht="18" x14ac:dyDescent="0.25">
      <c r="A24" s="77"/>
      <c r="B24" s="78"/>
      <c r="C24" s="79"/>
      <c r="D24" s="79"/>
      <c r="E24" s="80"/>
      <c r="F24" s="81"/>
      <c r="G24" s="82"/>
      <c r="H24" s="82"/>
      <c r="J24" s="104"/>
    </row>
    <row r="25" spans="1:11" ht="18" x14ac:dyDescent="0.25">
      <c r="A25" s="77"/>
      <c r="B25" s="78"/>
      <c r="C25" s="79"/>
      <c r="D25" s="79"/>
      <c r="E25" s="80"/>
      <c r="F25" s="81"/>
      <c r="G25" s="82"/>
      <c r="H25" s="82"/>
      <c r="I25" s="104"/>
      <c r="J25" s="104"/>
    </row>
    <row r="26" spans="1:11" ht="18" x14ac:dyDescent="0.25">
      <c r="A26" s="77"/>
      <c r="B26" s="78"/>
      <c r="C26" s="79"/>
      <c r="D26" s="79"/>
      <c r="E26" s="80"/>
      <c r="F26" s="81"/>
      <c r="G26" s="82"/>
      <c r="H26" s="82"/>
      <c r="I26" s="104"/>
      <c r="J26" s="104"/>
      <c r="K26" s="108"/>
    </row>
    <row r="27" spans="1:11" ht="18" x14ac:dyDescent="0.25">
      <c r="A27" s="77"/>
      <c r="B27" s="78"/>
      <c r="C27" s="79"/>
      <c r="D27" s="79"/>
      <c r="E27" s="80"/>
      <c r="F27" s="81"/>
      <c r="G27" s="82"/>
      <c r="H27" s="82"/>
      <c r="I27" s="104"/>
      <c r="J27" s="104"/>
      <c r="K27" s="108"/>
    </row>
    <row r="28" spans="1:11" x14ac:dyDescent="0.2">
      <c r="I28" s="104"/>
      <c r="J28" s="104"/>
      <c r="K28" s="108"/>
    </row>
    <row r="29" spans="1:11" ht="18" x14ac:dyDescent="0.25">
      <c r="A29" s="77">
        <v>4</v>
      </c>
      <c r="B29" s="78">
        <v>42</v>
      </c>
      <c r="C29" s="79" t="s">
        <v>10</v>
      </c>
      <c r="D29" s="79" t="s">
        <v>15</v>
      </c>
      <c r="E29" s="80" t="s">
        <v>68</v>
      </c>
      <c r="F29" s="81">
        <v>6.1</v>
      </c>
      <c r="G29" s="82">
        <f>B29*F29</f>
        <v>256.2</v>
      </c>
      <c r="H29" s="108" t="s">
        <v>97</v>
      </c>
      <c r="I29" s="104">
        <v>6.59</v>
      </c>
      <c r="J29" s="104"/>
      <c r="K29" s="108" t="s">
        <v>96</v>
      </c>
    </row>
    <row r="30" spans="1:11" ht="18" x14ac:dyDescent="0.25">
      <c r="A30" s="77"/>
      <c r="B30" s="78"/>
      <c r="C30" s="79"/>
      <c r="D30" s="79"/>
      <c r="E30" s="80" t="s">
        <v>65</v>
      </c>
      <c r="F30" s="81"/>
      <c r="G30" s="82"/>
      <c r="H30" s="82"/>
      <c r="I30" s="104">
        <v>6.1</v>
      </c>
      <c r="J30" s="104"/>
      <c r="K30" s="108" t="s">
        <v>97</v>
      </c>
    </row>
    <row r="31" spans="1:11" ht="18" x14ac:dyDescent="0.25">
      <c r="A31" s="77"/>
      <c r="B31" s="78"/>
      <c r="C31" s="79"/>
      <c r="D31" s="79"/>
      <c r="E31" s="80"/>
      <c r="F31" s="81"/>
      <c r="G31" s="82"/>
      <c r="H31" s="82"/>
      <c r="I31" s="104"/>
      <c r="J31" s="104"/>
      <c r="K31" s="108"/>
    </row>
    <row r="32" spans="1:11" ht="18" x14ac:dyDescent="0.25">
      <c r="A32" s="77"/>
      <c r="B32" s="78"/>
      <c r="C32" s="79"/>
      <c r="D32" s="79"/>
      <c r="E32" s="80"/>
      <c r="F32" s="81"/>
      <c r="G32" s="82"/>
      <c r="H32" s="82"/>
      <c r="I32" s="150"/>
      <c r="J32" s="104"/>
      <c r="K32" s="108"/>
    </row>
    <row r="33" spans="1:11" ht="18" x14ac:dyDescent="0.25">
      <c r="A33" s="77"/>
      <c r="B33" s="78"/>
      <c r="C33" s="79"/>
      <c r="D33" s="79"/>
      <c r="E33" s="80"/>
      <c r="F33" s="81"/>
      <c r="G33" s="82"/>
      <c r="H33" s="82"/>
      <c r="I33" s="104"/>
      <c r="J33" s="104"/>
      <c r="K33" s="108"/>
    </row>
    <row r="34" spans="1:11" ht="18" x14ac:dyDescent="0.25">
      <c r="A34" s="77"/>
      <c r="B34" s="78"/>
      <c r="C34" s="79"/>
      <c r="D34" s="79"/>
      <c r="E34" s="80"/>
      <c r="F34" s="81"/>
      <c r="G34" s="82"/>
      <c r="H34" s="82"/>
      <c r="I34" s="104"/>
      <c r="J34" s="104"/>
      <c r="K34" s="108"/>
    </row>
    <row r="35" spans="1:11" ht="18" x14ac:dyDescent="0.25">
      <c r="A35" s="77"/>
      <c r="B35" s="78"/>
      <c r="C35" s="79"/>
      <c r="D35" s="79"/>
      <c r="E35" s="80"/>
      <c r="F35" s="81"/>
      <c r="G35" s="82"/>
      <c r="H35" s="82"/>
      <c r="I35" s="104"/>
      <c r="J35" s="104"/>
      <c r="K35" s="108"/>
    </row>
    <row r="36" spans="1:11" ht="36" x14ac:dyDescent="0.25">
      <c r="A36" s="77">
        <v>5</v>
      </c>
      <c r="B36" s="78">
        <v>6</v>
      </c>
      <c r="C36" s="79" t="s">
        <v>7</v>
      </c>
      <c r="D36" s="79" t="s">
        <v>64</v>
      </c>
      <c r="E36" s="80" t="s">
        <v>76</v>
      </c>
      <c r="F36" s="81">
        <v>34.39</v>
      </c>
      <c r="G36" s="82">
        <f>B36*F36</f>
        <v>206.34</v>
      </c>
      <c r="H36" s="108" t="s">
        <v>96</v>
      </c>
      <c r="I36" s="104">
        <v>34.39</v>
      </c>
      <c r="J36" s="104"/>
      <c r="K36" s="108" t="s">
        <v>96</v>
      </c>
    </row>
    <row r="37" spans="1:11" x14ac:dyDescent="0.2">
      <c r="I37" s="104">
        <v>35.450000000000003</v>
      </c>
      <c r="J37" s="104"/>
      <c r="K37" s="108" t="s">
        <v>97</v>
      </c>
    </row>
    <row r="38" spans="1:11" ht="15" x14ac:dyDescent="0.2">
      <c r="A38" s="92"/>
      <c r="I38" s="104">
        <v>44</v>
      </c>
      <c r="K38" s="108" t="s">
        <v>147</v>
      </c>
    </row>
    <row r="39" spans="1:11" ht="15" x14ac:dyDescent="0.2">
      <c r="A39" s="92"/>
      <c r="I39" s="104"/>
      <c r="K39" s="108"/>
    </row>
    <row r="40" spans="1:11" ht="36" x14ac:dyDescent="0.25">
      <c r="A40" s="92">
        <v>6</v>
      </c>
      <c r="B40" s="78">
        <v>6</v>
      </c>
      <c r="C40" s="79" t="s">
        <v>7</v>
      </c>
      <c r="D40" s="79" t="s">
        <v>80</v>
      </c>
      <c r="E40" s="80" t="s">
        <v>112</v>
      </c>
      <c r="F40" s="81">
        <v>10.25</v>
      </c>
      <c r="G40" s="82">
        <f>B40*F40</f>
        <v>61.5</v>
      </c>
      <c r="H40" s="168" t="s">
        <v>99</v>
      </c>
      <c r="I40" s="104"/>
      <c r="J40" s="105"/>
    </row>
    <row r="41" spans="1:11" ht="18" x14ac:dyDescent="0.25">
      <c r="A41" s="92"/>
      <c r="B41" s="78"/>
      <c r="C41" s="79"/>
      <c r="D41" s="79"/>
      <c r="E41" s="108"/>
      <c r="F41" s="81"/>
      <c r="G41" s="82"/>
      <c r="I41" s="104">
        <v>10.25</v>
      </c>
      <c r="J41" s="105"/>
      <c r="K41" s="168" t="s">
        <v>99</v>
      </c>
    </row>
    <row r="42" spans="1:11" ht="18" x14ac:dyDescent="0.25">
      <c r="A42" s="92"/>
      <c r="B42" s="78"/>
      <c r="C42" s="79"/>
      <c r="D42" s="79"/>
      <c r="E42" s="108"/>
      <c r="F42" s="81"/>
      <c r="G42" s="82"/>
      <c r="I42" s="37"/>
      <c r="J42" s="105"/>
      <c r="K42" s="168"/>
    </row>
    <row r="43" spans="1:11" ht="18" x14ac:dyDescent="0.25">
      <c r="A43" s="92"/>
      <c r="B43" s="78"/>
      <c r="C43" s="79"/>
      <c r="D43" s="79"/>
      <c r="E43" s="108"/>
      <c r="F43" s="81"/>
      <c r="G43" s="82"/>
      <c r="I43" s="37"/>
      <c r="J43" s="105"/>
      <c r="K43" s="168"/>
    </row>
    <row r="44" spans="1:11" ht="18" x14ac:dyDescent="0.25">
      <c r="A44" s="92"/>
      <c r="B44" s="78"/>
      <c r="C44" s="79"/>
      <c r="D44" s="79"/>
      <c r="E44" s="51"/>
      <c r="F44" s="81"/>
      <c r="G44" s="82"/>
      <c r="H44" s="51"/>
      <c r="I44" s="105"/>
      <c r="J44" s="105"/>
      <c r="K44" s="152"/>
    </row>
    <row r="45" spans="1:11" ht="18" x14ac:dyDescent="0.25">
      <c r="A45" s="92">
        <v>7</v>
      </c>
      <c r="B45" s="78">
        <v>4</v>
      </c>
      <c r="C45" s="79" t="s">
        <v>7</v>
      </c>
      <c r="D45" s="79"/>
      <c r="E45" s="87" t="s">
        <v>136</v>
      </c>
      <c r="F45" s="81">
        <v>3.3</v>
      </c>
      <c r="G45" s="82">
        <f t="shared" ref="G45:G48" si="1">B45*F45</f>
        <v>13.2</v>
      </c>
      <c r="H45" s="105" t="s">
        <v>96</v>
      </c>
      <c r="I45" s="105">
        <v>3.3</v>
      </c>
      <c r="J45" s="105"/>
      <c r="K45" s="105" t="s">
        <v>96</v>
      </c>
    </row>
    <row r="46" spans="1:11" ht="18" x14ac:dyDescent="0.25">
      <c r="A46" s="92"/>
      <c r="B46" s="78"/>
      <c r="C46" s="79"/>
      <c r="D46" s="79"/>
      <c r="E46" s="80" t="s">
        <v>135</v>
      </c>
      <c r="F46" s="81"/>
      <c r="G46" s="82"/>
      <c r="H46" s="82"/>
      <c r="I46" s="104">
        <v>3.95</v>
      </c>
      <c r="J46" s="104"/>
      <c r="K46" s="168" t="s">
        <v>99</v>
      </c>
    </row>
    <row r="47" spans="1:11" ht="20.25" customHeight="1" x14ac:dyDescent="0.25">
      <c r="A47" s="77"/>
      <c r="B47" s="78"/>
      <c r="C47" s="79"/>
      <c r="D47" s="79"/>
      <c r="E47" s="80"/>
      <c r="F47" s="81"/>
      <c r="G47" s="82"/>
      <c r="H47" s="82"/>
    </row>
    <row r="48" spans="1:11" ht="23.25" customHeight="1" x14ac:dyDescent="0.25">
      <c r="A48" s="77">
        <v>8</v>
      </c>
      <c r="B48" s="78">
        <v>2</v>
      </c>
      <c r="C48" s="79" t="s">
        <v>27</v>
      </c>
      <c r="D48" s="79" t="s">
        <v>23</v>
      </c>
      <c r="E48" s="160" t="s">
        <v>133</v>
      </c>
      <c r="F48" s="81">
        <v>18.399999999999999</v>
      </c>
      <c r="G48" s="82">
        <f t="shared" si="1"/>
        <v>36.799999999999997</v>
      </c>
      <c r="H48" t="s">
        <v>96</v>
      </c>
      <c r="I48">
        <v>18.399999999999999</v>
      </c>
      <c r="K48" t="s">
        <v>96</v>
      </c>
    </row>
    <row r="49" spans="1:11" ht="23.25" customHeight="1" x14ac:dyDescent="0.25">
      <c r="A49" s="77"/>
      <c r="B49" s="78"/>
      <c r="C49" s="79"/>
      <c r="D49" s="79"/>
      <c r="E49" s="160" t="s">
        <v>134</v>
      </c>
      <c r="F49" s="81"/>
      <c r="G49" s="82"/>
      <c r="H49" s="82"/>
    </row>
    <row r="50" spans="1:11" ht="26.25" customHeight="1" x14ac:dyDescent="0.25">
      <c r="A50" s="77"/>
      <c r="B50" s="78"/>
      <c r="C50" s="79"/>
      <c r="D50" s="79"/>
      <c r="E50" s="160"/>
      <c r="F50" s="81"/>
      <c r="G50" s="82"/>
      <c r="H50" s="82"/>
    </row>
    <row r="51" spans="1:11" ht="18" x14ac:dyDescent="0.25">
      <c r="A51" s="77"/>
      <c r="B51" s="78"/>
      <c r="C51" s="79"/>
      <c r="D51" s="79"/>
      <c r="E51" s="83"/>
      <c r="F51" s="81"/>
      <c r="G51" s="82"/>
      <c r="H51" s="82"/>
      <c r="I51" s="104"/>
      <c r="J51" s="104"/>
    </row>
    <row r="52" spans="1:11" ht="18" x14ac:dyDescent="0.25">
      <c r="E52" s="84" t="s">
        <v>16</v>
      </c>
      <c r="F52" s="85"/>
      <c r="G52" s="86">
        <f>SUM(G7:G48)</f>
        <v>2035.0099999999998</v>
      </c>
      <c r="H52" s="86"/>
      <c r="I52" s="104"/>
      <c r="J52" s="104"/>
    </row>
    <row r="53" spans="1:11" ht="18" x14ac:dyDescent="0.25">
      <c r="A53" s="77"/>
      <c r="B53" s="78"/>
      <c r="C53" s="79"/>
      <c r="D53" s="79"/>
      <c r="E53" s="80"/>
      <c r="F53" s="81"/>
      <c r="G53" s="82"/>
      <c r="H53" s="82"/>
      <c r="I53" s="104"/>
      <c r="J53" s="104"/>
      <c r="K53" s="108"/>
    </row>
    <row r="54" spans="1:11" ht="18" x14ac:dyDescent="0.25">
      <c r="A54" s="77"/>
      <c r="B54" s="78"/>
      <c r="C54" s="79"/>
      <c r="D54" s="79"/>
      <c r="E54" s="80"/>
      <c r="F54" s="81"/>
      <c r="G54" s="82"/>
      <c r="H54" s="82"/>
      <c r="I54" s="104"/>
      <c r="J54" s="104"/>
    </row>
    <row r="55" spans="1:11" ht="18" x14ac:dyDescent="0.25">
      <c r="A55" s="77"/>
      <c r="B55" s="78"/>
      <c r="C55" s="79"/>
      <c r="D55" s="79"/>
      <c r="E55" s="83"/>
      <c r="F55" s="81"/>
      <c r="G55" s="82"/>
      <c r="H55" s="82"/>
      <c r="I55" s="104"/>
      <c r="J55" s="104"/>
    </row>
    <row r="56" spans="1:11" x14ac:dyDescent="0.2">
      <c r="I56" s="104"/>
      <c r="J56" s="104"/>
    </row>
    <row r="57" spans="1:11" ht="15" x14ac:dyDescent="0.25">
      <c r="A57" s="13"/>
      <c r="B57" s="2"/>
      <c r="E57" s="26"/>
      <c r="F57" s="5"/>
      <c r="G57" s="5"/>
      <c r="H57" s="5"/>
      <c r="I57" s="103"/>
      <c r="J57" s="104"/>
      <c r="K57" s="108"/>
    </row>
    <row r="58" spans="1:11" x14ac:dyDescent="0.2">
      <c r="A58" s="1"/>
      <c r="B58" s="2"/>
      <c r="E58" s="26"/>
      <c r="F58" s="5"/>
      <c r="G58" s="5"/>
      <c r="H58" s="5"/>
      <c r="I58" s="151"/>
      <c r="J58" s="104"/>
      <c r="K58" s="108"/>
    </row>
    <row r="59" spans="1:11" x14ac:dyDescent="0.2">
      <c r="A59" s="8"/>
      <c r="B59" s="8"/>
      <c r="C59" s="8"/>
      <c r="D59" s="8"/>
      <c r="E59" s="8"/>
      <c r="F59" s="40"/>
      <c r="G59" s="40"/>
      <c r="H59" s="40"/>
      <c r="I59" s="104"/>
      <c r="J59" s="104"/>
    </row>
    <row r="60" spans="1:11" x14ac:dyDescent="0.2">
      <c r="A60" s="1"/>
      <c r="B60" s="2"/>
      <c r="E60" s="26"/>
      <c r="F60" s="5"/>
      <c r="G60" s="5"/>
      <c r="H60" s="5"/>
      <c r="I60" s="104"/>
      <c r="J60" s="104"/>
    </row>
    <row r="61" spans="1:11" x14ac:dyDescent="0.2">
      <c r="A61" s="1"/>
      <c r="B61" s="2"/>
      <c r="E61" s="144"/>
      <c r="F61" s="7"/>
      <c r="G61" s="5"/>
      <c r="H61" s="5"/>
      <c r="I61" s="104"/>
      <c r="J61" s="104"/>
    </row>
    <row r="62" spans="1:11" x14ac:dyDescent="0.2">
      <c r="A62" s="1"/>
      <c r="B62" s="2"/>
      <c r="E62" s="30"/>
      <c r="F62" s="5"/>
      <c r="G62" s="5"/>
      <c r="H62" s="5"/>
      <c r="I62" s="104"/>
      <c r="J62" s="104"/>
    </row>
    <row r="63" spans="1:11" x14ac:dyDescent="0.2">
      <c r="A63" s="1"/>
      <c r="B63" s="2"/>
      <c r="E63" s="144"/>
      <c r="F63" s="5"/>
      <c r="G63" s="5"/>
      <c r="H63" s="5"/>
      <c r="I63" s="104"/>
      <c r="J63" s="104"/>
      <c r="K63" s="108"/>
    </row>
    <row r="64" spans="1:11" x14ac:dyDescent="0.2">
      <c r="A64" s="1"/>
      <c r="B64" s="18"/>
      <c r="E64" s="30"/>
      <c r="F64" s="5"/>
      <c r="G64" s="5"/>
      <c r="H64" s="5"/>
      <c r="I64" s="104"/>
      <c r="J64" s="104"/>
      <c r="K64" s="108"/>
    </row>
    <row r="65" spans="1:11" x14ac:dyDescent="0.2">
      <c r="A65" s="1"/>
      <c r="B65" s="2"/>
      <c r="E65" s="28"/>
      <c r="F65" s="5"/>
      <c r="G65" s="5"/>
      <c r="H65" s="5"/>
      <c r="I65" s="104"/>
      <c r="J65" s="104"/>
    </row>
    <row r="66" spans="1:11" x14ac:dyDescent="0.2">
      <c r="A66" s="1"/>
      <c r="B66" s="2"/>
      <c r="E66" s="26"/>
      <c r="F66" s="5"/>
      <c r="G66" s="5"/>
      <c r="H66" s="5"/>
      <c r="I66" s="104"/>
      <c r="J66" s="104"/>
    </row>
    <row r="67" spans="1:11" x14ac:dyDescent="0.2">
      <c r="A67" s="1"/>
      <c r="B67" s="2"/>
      <c r="F67" s="5"/>
      <c r="G67" s="5"/>
      <c r="H67" s="5"/>
      <c r="I67" s="104"/>
      <c r="J67" s="104"/>
    </row>
    <row r="68" spans="1:11" x14ac:dyDescent="0.2">
      <c r="A68" s="1"/>
      <c r="B68" s="2"/>
      <c r="E68" s="27"/>
      <c r="F68" s="6"/>
      <c r="G68" s="6"/>
      <c r="H68" s="6"/>
      <c r="I68" s="104"/>
      <c r="J68" s="104"/>
      <c r="K68" s="108"/>
    </row>
    <row r="69" spans="1:11" x14ac:dyDescent="0.2">
      <c r="A69" s="1"/>
      <c r="B69" s="2"/>
      <c r="E69" s="25"/>
      <c r="F69" s="6"/>
      <c r="G69" s="6"/>
      <c r="H69" s="6"/>
      <c r="I69" s="104"/>
      <c r="J69" s="104"/>
      <c r="K69" s="108"/>
    </row>
    <row r="70" spans="1:11" x14ac:dyDescent="0.2">
      <c r="A70" s="1"/>
      <c r="B70" s="2"/>
      <c r="F70" s="5"/>
      <c r="G70" s="5"/>
      <c r="H70" s="5"/>
      <c r="I70" s="104"/>
      <c r="J70" s="104"/>
      <c r="K70" s="108"/>
    </row>
    <row r="71" spans="1:11" ht="15" x14ac:dyDescent="0.25">
      <c r="A71" s="13"/>
      <c r="B71" s="2"/>
      <c r="F71" s="5"/>
      <c r="G71" s="5"/>
      <c r="H71" s="5"/>
      <c r="I71" s="104"/>
      <c r="J71" s="104"/>
      <c r="K71" s="108"/>
    </row>
    <row r="72" spans="1:11" x14ac:dyDescent="0.2">
      <c r="A72" s="1"/>
      <c r="B72" s="2"/>
      <c r="F72" s="5"/>
      <c r="G72" s="5"/>
      <c r="H72" s="5"/>
      <c r="I72" s="104"/>
      <c r="J72" s="104"/>
    </row>
    <row r="73" spans="1:11" x14ac:dyDescent="0.2">
      <c r="A73" s="8"/>
      <c r="B73" s="8"/>
      <c r="C73" s="8"/>
      <c r="D73" s="8"/>
      <c r="E73" s="8"/>
      <c r="F73" s="40"/>
      <c r="G73" s="40"/>
      <c r="H73" s="40"/>
      <c r="I73" s="104"/>
      <c r="J73" s="104"/>
    </row>
    <row r="74" spans="1:11" x14ac:dyDescent="0.2">
      <c r="A74" s="1"/>
      <c r="B74" s="2"/>
      <c r="F74" s="5"/>
      <c r="G74" s="5"/>
      <c r="H74" s="5"/>
      <c r="I74" s="104"/>
      <c r="J74" s="104"/>
    </row>
    <row r="75" spans="1:11" x14ac:dyDescent="0.2">
      <c r="A75" s="1"/>
      <c r="B75" s="2"/>
      <c r="F75" s="5"/>
      <c r="I75" s="104"/>
      <c r="J75" s="104"/>
    </row>
    <row r="76" spans="1:11" x14ac:dyDescent="0.2">
      <c r="A76" s="1"/>
      <c r="B76" s="2"/>
      <c r="F76" s="5"/>
      <c r="I76" s="104"/>
      <c r="J76" s="105"/>
    </row>
    <row r="77" spans="1:11" x14ac:dyDescent="0.2">
      <c r="A77" s="1"/>
      <c r="B77" s="2"/>
      <c r="F77" s="5"/>
      <c r="I77" s="104"/>
      <c r="J77" s="104"/>
    </row>
    <row r="78" spans="1:11" ht="19.5" customHeight="1" x14ac:dyDescent="0.2">
      <c r="A78" s="1"/>
      <c r="B78" s="2"/>
      <c r="C78" s="4"/>
      <c r="D78" s="4"/>
      <c r="E78" s="146"/>
      <c r="F78" s="7"/>
      <c r="G78" s="7"/>
      <c r="I78" s="104"/>
      <c r="J78" s="104"/>
    </row>
    <row r="79" spans="1:11" x14ac:dyDescent="0.2">
      <c r="A79" s="1"/>
    </row>
    <row r="80" spans="1:11" x14ac:dyDescent="0.2">
      <c r="A80" s="1"/>
      <c r="B80" s="2"/>
      <c r="F80" s="5"/>
      <c r="G80" s="5"/>
      <c r="H80" s="5"/>
    </row>
    <row r="81" spans="1:12" x14ac:dyDescent="0.2">
      <c r="A81" s="1"/>
      <c r="B81" s="2"/>
      <c r="F81" s="5"/>
      <c r="G81" s="5"/>
      <c r="H81" s="5"/>
    </row>
    <row r="82" spans="1:12" x14ac:dyDescent="0.2">
      <c r="A82" s="1"/>
      <c r="B82" s="2"/>
      <c r="F82" s="5"/>
      <c r="G82" s="5"/>
      <c r="H82" s="5"/>
    </row>
    <row r="83" spans="1:12" x14ac:dyDescent="0.2">
      <c r="A83" s="1"/>
      <c r="B83" s="2"/>
      <c r="F83" s="5"/>
      <c r="G83" s="5"/>
      <c r="H83" s="5"/>
    </row>
    <row r="84" spans="1:12" x14ac:dyDescent="0.2">
      <c r="A84" s="18"/>
      <c r="B84" s="18"/>
      <c r="F84" s="5"/>
      <c r="G84" s="5"/>
      <c r="H84" s="5"/>
    </row>
    <row r="85" spans="1:12" x14ac:dyDescent="0.2">
      <c r="A85" s="18"/>
      <c r="E85" s="25"/>
      <c r="F85" s="6"/>
      <c r="G85" s="6"/>
      <c r="H85" s="6"/>
      <c r="I85" s="8"/>
      <c r="J85" s="8"/>
      <c r="K85" s="8"/>
      <c r="L85" s="35"/>
    </row>
    <row r="86" spans="1:12" x14ac:dyDescent="0.2">
      <c r="A86" s="18"/>
      <c r="E86" s="25"/>
      <c r="F86" s="6"/>
      <c r="G86" s="6"/>
      <c r="H86" s="6"/>
    </row>
    <row r="87" spans="1:12" ht="15" x14ac:dyDescent="0.25">
      <c r="A87" s="19"/>
      <c r="E87" s="25"/>
      <c r="F87" s="6"/>
      <c r="G87" s="6"/>
      <c r="H87" s="6"/>
    </row>
    <row r="88" spans="1:12" x14ac:dyDescent="0.2">
      <c r="E88" s="27"/>
      <c r="F88" s="6"/>
      <c r="G88" s="6"/>
      <c r="H88" s="6"/>
    </row>
    <row r="89" spans="1:12" x14ac:dyDescent="0.2">
      <c r="A89" s="8"/>
      <c r="B89" s="8"/>
      <c r="C89" s="8"/>
      <c r="D89" s="8"/>
      <c r="E89" s="8"/>
      <c r="F89" s="40"/>
      <c r="G89" s="40"/>
      <c r="H89" s="40"/>
    </row>
    <row r="90" spans="1:12" x14ac:dyDescent="0.2">
      <c r="E90" s="27"/>
      <c r="F90" s="6"/>
      <c r="G90" s="6"/>
      <c r="H90" s="6"/>
    </row>
    <row r="91" spans="1:12" x14ac:dyDescent="0.2">
      <c r="A91" s="1"/>
      <c r="E91" s="34"/>
      <c r="F91" s="7"/>
      <c r="G91" s="7"/>
      <c r="H91" s="7"/>
    </row>
    <row r="92" spans="1:12" x14ac:dyDescent="0.2">
      <c r="A92" s="1"/>
      <c r="E92" s="34"/>
      <c r="F92" s="7"/>
      <c r="G92" s="7"/>
      <c r="H92" s="7"/>
    </row>
    <row r="93" spans="1:12" ht="21.75" customHeight="1" x14ac:dyDescent="0.2">
      <c r="A93" s="1"/>
      <c r="E93" s="34"/>
      <c r="F93" s="7"/>
      <c r="G93" s="7"/>
      <c r="H93" s="7"/>
    </row>
    <row r="94" spans="1:12" x14ac:dyDescent="0.2">
      <c r="A94" s="1"/>
      <c r="E94" s="34"/>
      <c r="F94" s="7"/>
      <c r="G94" s="7"/>
      <c r="H94" s="7"/>
    </row>
    <row r="95" spans="1:12" x14ac:dyDescent="0.2">
      <c r="A95" s="1"/>
      <c r="E95" s="34"/>
      <c r="F95" s="7"/>
      <c r="G95" s="7"/>
      <c r="H95" s="7"/>
    </row>
    <row r="96" spans="1:12" x14ac:dyDescent="0.2">
      <c r="A96" s="1"/>
      <c r="E96" s="34"/>
      <c r="F96" s="7"/>
      <c r="G96" s="7"/>
      <c r="H96" s="7"/>
    </row>
    <row r="97" spans="1:12" x14ac:dyDescent="0.2">
      <c r="A97" s="1"/>
    </row>
    <row r="98" spans="1:12" x14ac:dyDescent="0.2">
      <c r="A98" s="1"/>
    </row>
    <row r="99" spans="1:12" x14ac:dyDescent="0.2">
      <c r="A99" s="1"/>
      <c r="E99" s="25"/>
      <c r="F99" s="7"/>
      <c r="G99" s="6"/>
      <c r="H99" s="6"/>
      <c r="I99" s="8"/>
      <c r="J99" s="8"/>
      <c r="K99" s="8"/>
      <c r="L99" s="35"/>
    </row>
    <row r="100" spans="1:12" x14ac:dyDescent="0.2">
      <c r="E100" s="34"/>
      <c r="F100" s="7"/>
      <c r="G100" s="7"/>
      <c r="H100" s="7"/>
    </row>
    <row r="101" spans="1:12" x14ac:dyDescent="0.2">
      <c r="E101" s="34"/>
      <c r="F101" s="7"/>
      <c r="G101" s="7"/>
      <c r="H101" s="7"/>
    </row>
    <row r="102" spans="1:12" x14ac:dyDescent="0.2">
      <c r="A102" s="1"/>
      <c r="B102" s="2"/>
      <c r="E102" s="34"/>
      <c r="F102" s="7"/>
      <c r="G102" s="7"/>
      <c r="H102" s="7"/>
    </row>
    <row r="103" spans="1:12" x14ac:dyDescent="0.2">
      <c r="A103" s="1"/>
      <c r="B103" s="2"/>
      <c r="E103" s="34"/>
      <c r="F103" s="7"/>
      <c r="G103" s="7"/>
      <c r="H103" s="7"/>
    </row>
    <row r="104" spans="1:12" x14ac:dyDescent="0.2">
      <c r="A104" s="1"/>
      <c r="B104" s="2"/>
      <c r="E104" s="25"/>
      <c r="F104" s="7"/>
      <c r="G104" s="6"/>
      <c r="H104" s="6"/>
    </row>
    <row r="105" spans="1:12" x14ac:dyDescent="0.2">
      <c r="A105" s="1"/>
      <c r="B105" s="2"/>
      <c r="E105" s="34"/>
      <c r="F105" s="7"/>
      <c r="G105" s="7"/>
      <c r="H105" s="7"/>
    </row>
    <row r="106" spans="1:12" x14ac:dyDescent="0.2">
      <c r="A106" s="1"/>
      <c r="B106" s="2"/>
      <c r="E106" s="34"/>
      <c r="F106" s="7"/>
      <c r="G106" s="7"/>
      <c r="H106" s="7"/>
    </row>
    <row r="107" spans="1:12" x14ac:dyDescent="0.2">
      <c r="A107" s="1"/>
      <c r="B107" s="2"/>
      <c r="E107" s="34"/>
      <c r="F107" s="7"/>
      <c r="G107" s="7"/>
      <c r="H107" s="7"/>
    </row>
    <row r="108" spans="1:12" x14ac:dyDescent="0.2">
      <c r="A108" s="1"/>
      <c r="B108" s="2"/>
      <c r="E108" s="34"/>
      <c r="F108" s="7"/>
      <c r="G108" s="7"/>
      <c r="H108" s="7"/>
    </row>
    <row r="109" spans="1:12" x14ac:dyDescent="0.2">
      <c r="A109" s="1"/>
      <c r="B109" s="2"/>
      <c r="E109" s="34"/>
      <c r="F109" s="7"/>
      <c r="G109" s="7"/>
      <c r="H109" s="7"/>
    </row>
    <row r="110" spans="1:12" x14ac:dyDescent="0.2">
      <c r="A110" s="1"/>
      <c r="B110" s="2"/>
      <c r="E110" s="34"/>
      <c r="F110" s="7"/>
      <c r="G110" s="7"/>
      <c r="H110" s="7"/>
    </row>
    <row r="111" spans="1:12" x14ac:dyDescent="0.2">
      <c r="E111" s="27"/>
      <c r="F111" s="6"/>
      <c r="G111" s="6"/>
      <c r="H111" s="6"/>
    </row>
    <row r="112" spans="1:12" ht="15.75" x14ac:dyDescent="0.25">
      <c r="E112" s="29"/>
      <c r="F112" s="6"/>
      <c r="G112" s="9"/>
      <c r="H112" s="9"/>
    </row>
    <row r="115" spans="9:15" x14ac:dyDescent="0.2">
      <c r="I115" s="8"/>
      <c r="J115" s="8"/>
      <c r="K115" s="8"/>
      <c r="L115" s="35"/>
    </row>
    <row r="124" spans="9:15" s="35" customFormat="1" x14ac:dyDescent="0.2">
      <c r="I124"/>
      <c r="J124"/>
      <c r="K124"/>
      <c r="L124"/>
      <c r="M124"/>
      <c r="N124"/>
      <c r="O124"/>
    </row>
    <row r="138" spans="9:12" s="35" customFormat="1" x14ac:dyDescent="0.2">
      <c r="I138"/>
      <c r="J138"/>
      <c r="K138"/>
      <c r="L138"/>
    </row>
    <row r="154" s="35" customFormat="1" x14ac:dyDescent="0.2"/>
    <row r="168" s="35" customFormat="1" x14ac:dyDescent="0.2"/>
  </sheetData>
  <mergeCells count="1">
    <mergeCell ref="A1:G1"/>
  </mergeCells>
  <phoneticPr fontId="0" type="noConversion"/>
  <printOptions gridLines="1"/>
  <pageMargins left="0.5" right="0.25" top="0.75" bottom="0.75" header="0.5" footer="0.5"/>
  <pageSetup scale="47" fitToHeight="2" orientation="landscape" r:id="rId1"/>
  <headerFooter alignWithMargins="0">
    <oddFooter>Page &amp;P</oddFooter>
  </headerFooter>
  <rowBreaks count="1" manualBreakCount="1">
    <brk id="54"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topLeftCell="A39" zoomScaleNormal="100" workbookViewId="0">
      <selection activeCell="A51" sqref="A51:I102"/>
    </sheetView>
  </sheetViews>
  <sheetFormatPr defaultRowHeight="12.75" x14ac:dyDescent="0.2"/>
  <cols>
    <col min="1" max="1" width="5.42578125" customWidth="1"/>
    <col min="2" max="3" width="7.140625" customWidth="1"/>
    <col min="4" max="4" width="18.5703125" customWidth="1"/>
    <col min="5" max="5" width="49.7109375" style="22" customWidth="1"/>
    <col min="6" max="6" width="11.5703125" customWidth="1"/>
    <col min="7" max="7" width="14.42578125" customWidth="1"/>
    <col min="8" max="8" width="15.7109375" customWidth="1"/>
    <col min="9" max="9" width="8.85546875" style="37" customWidth="1"/>
    <col min="10" max="10" width="16.28515625" style="37" customWidth="1"/>
    <col min="11" max="11" width="14.42578125" style="38" customWidth="1"/>
  </cols>
  <sheetData>
    <row r="1" spans="1:11" ht="18" x14ac:dyDescent="0.25">
      <c r="A1" s="180" t="s">
        <v>121</v>
      </c>
      <c r="B1" s="180"/>
      <c r="C1" s="180"/>
      <c r="D1" s="180"/>
      <c r="E1" s="180"/>
      <c r="F1" s="180"/>
      <c r="G1" s="180"/>
      <c r="H1" s="180"/>
    </row>
    <row r="2" spans="1:11" x14ac:dyDescent="0.2">
      <c r="F2" s="5"/>
      <c r="G2" s="5"/>
    </row>
    <row r="3" spans="1:11" ht="15" x14ac:dyDescent="0.25">
      <c r="A3" s="10" t="s">
        <v>0</v>
      </c>
      <c r="B3" s="11"/>
      <c r="E3" s="158" t="s">
        <v>60</v>
      </c>
      <c r="F3" s="5"/>
      <c r="G3" s="5"/>
    </row>
    <row r="4" spans="1:11" x14ac:dyDescent="0.2">
      <c r="E4" s="35"/>
      <c r="F4" s="5"/>
      <c r="G4" s="5"/>
    </row>
    <row r="5" spans="1:11" s="35" customFormat="1" ht="25.5" x14ac:dyDescent="0.2">
      <c r="A5" s="8" t="s">
        <v>1</v>
      </c>
      <c r="B5" s="8" t="s">
        <v>21</v>
      </c>
      <c r="C5" s="8" t="s">
        <v>2</v>
      </c>
      <c r="D5" s="8" t="s">
        <v>3</v>
      </c>
      <c r="E5" s="8" t="s">
        <v>4</v>
      </c>
      <c r="F5" s="40" t="s">
        <v>5</v>
      </c>
      <c r="G5" s="40" t="s">
        <v>12</v>
      </c>
      <c r="I5" s="8" t="s">
        <v>43</v>
      </c>
      <c r="J5" s="8" t="s">
        <v>44</v>
      </c>
      <c r="K5" s="8" t="s">
        <v>36</v>
      </c>
    </row>
    <row r="6" spans="1:11" ht="15" x14ac:dyDescent="0.2">
      <c r="A6" s="1"/>
      <c r="F6" s="5"/>
      <c r="G6" s="5"/>
      <c r="H6" s="51"/>
    </row>
    <row r="7" spans="1:11" ht="18" x14ac:dyDescent="0.25">
      <c r="A7" s="77">
        <v>1</v>
      </c>
      <c r="B7" s="78">
        <v>36</v>
      </c>
      <c r="C7" s="79" t="s">
        <v>10</v>
      </c>
      <c r="D7" s="79" t="s">
        <v>23</v>
      </c>
      <c r="E7" s="80" t="s">
        <v>66</v>
      </c>
      <c r="F7" s="81">
        <v>6.1</v>
      </c>
      <c r="G7" s="82">
        <f>B7*F7</f>
        <v>219.6</v>
      </c>
      <c r="H7" s="168" t="s">
        <v>97</v>
      </c>
      <c r="I7" s="105">
        <v>6.59</v>
      </c>
      <c r="J7" s="105" t="s">
        <v>96</v>
      </c>
      <c r="K7" s="152"/>
    </row>
    <row r="8" spans="1:11" ht="18" x14ac:dyDescent="0.25">
      <c r="A8" s="77"/>
      <c r="B8" s="78"/>
      <c r="C8" s="79"/>
      <c r="D8" s="79"/>
      <c r="E8" s="80" t="s">
        <v>53</v>
      </c>
      <c r="F8" s="81"/>
      <c r="G8" s="82"/>
      <c r="H8" s="51"/>
      <c r="I8" s="105">
        <v>6.1</v>
      </c>
      <c r="J8" s="168" t="s">
        <v>97</v>
      </c>
      <c r="K8" s="152"/>
    </row>
    <row r="9" spans="1:11" ht="18" x14ac:dyDescent="0.25">
      <c r="A9" s="77"/>
      <c r="B9" s="78"/>
      <c r="C9" s="79"/>
      <c r="D9" s="79"/>
      <c r="E9" s="80"/>
      <c r="F9" s="81"/>
      <c r="G9" s="82"/>
      <c r="H9" s="51"/>
      <c r="I9" s="105"/>
      <c r="J9" s="105"/>
      <c r="K9" s="152"/>
    </row>
    <row r="10" spans="1:11" ht="18" x14ac:dyDescent="0.25">
      <c r="A10" s="77"/>
      <c r="B10" s="78"/>
      <c r="C10" s="79"/>
      <c r="D10" s="79"/>
      <c r="E10" s="80"/>
      <c r="F10" s="81"/>
      <c r="G10" s="82"/>
      <c r="H10" s="51"/>
      <c r="I10" s="105"/>
      <c r="J10" s="105"/>
      <c r="K10" s="152"/>
    </row>
    <row r="11" spans="1:11" ht="18" x14ac:dyDescent="0.25">
      <c r="A11" s="77"/>
      <c r="B11" s="78"/>
      <c r="C11" s="79"/>
      <c r="D11" s="79"/>
      <c r="E11" s="80"/>
      <c r="F11" s="81"/>
      <c r="G11" s="82"/>
      <c r="H11" s="51"/>
      <c r="I11" s="105"/>
      <c r="J11" s="105"/>
      <c r="K11" s="152"/>
    </row>
    <row r="12" spans="1:11" ht="36" x14ac:dyDescent="0.25">
      <c r="A12" s="77">
        <v>2</v>
      </c>
      <c r="B12" s="78">
        <v>36</v>
      </c>
      <c r="C12" s="79" t="s">
        <v>10</v>
      </c>
      <c r="D12" s="79" t="s">
        <v>15</v>
      </c>
      <c r="E12" s="80" t="s">
        <v>69</v>
      </c>
      <c r="F12" s="81">
        <v>6.1</v>
      </c>
      <c r="G12" s="82">
        <f>B12*F12</f>
        <v>219.6</v>
      </c>
      <c r="H12" s="105"/>
      <c r="I12" s="105">
        <v>6.59</v>
      </c>
      <c r="J12" s="105" t="s">
        <v>96</v>
      </c>
      <c r="K12" s="152"/>
    </row>
    <row r="13" spans="1:11" ht="20.25" x14ac:dyDescent="0.3">
      <c r="A13" s="77"/>
      <c r="E13" s="157" t="s">
        <v>53</v>
      </c>
      <c r="G13" s="82"/>
      <c r="H13" s="168" t="s">
        <v>97</v>
      </c>
      <c r="I13" s="105">
        <v>6.1</v>
      </c>
      <c r="J13" s="168" t="s">
        <v>97</v>
      </c>
      <c r="K13" s="152"/>
    </row>
    <row r="14" spans="1:11" ht="20.25" x14ac:dyDescent="0.3">
      <c r="A14" s="77"/>
      <c r="E14" s="157"/>
      <c r="G14" s="82"/>
      <c r="H14" s="51"/>
      <c r="I14" s="105"/>
      <c r="J14" s="105"/>
      <c r="K14" s="152"/>
    </row>
    <row r="15" spans="1:11" ht="20.25" x14ac:dyDescent="0.3">
      <c r="A15" s="77"/>
      <c r="E15" s="157"/>
      <c r="G15" s="82"/>
      <c r="H15" s="51"/>
      <c r="I15" s="105"/>
      <c r="J15" s="105"/>
      <c r="K15" s="108"/>
    </row>
    <row r="16" spans="1:11" ht="18" x14ac:dyDescent="0.25">
      <c r="A16" s="77"/>
      <c r="B16" s="78"/>
      <c r="C16" s="79"/>
      <c r="D16" s="79"/>
      <c r="E16" s="80"/>
      <c r="F16" s="81"/>
      <c r="G16" s="82"/>
      <c r="H16" s="51"/>
      <c r="I16" s="105"/>
      <c r="J16" s="105"/>
      <c r="K16" s="152"/>
    </row>
    <row r="17" spans="1:11" ht="18" x14ac:dyDescent="0.25">
      <c r="A17" s="77"/>
      <c r="B17" s="78"/>
      <c r="C17" s="79"/>
      <c r="D17" s="79"/>
      <c r="E17" s="80"/>
      <c r="F17" s="81"/>
      <c r="G17" s="82"/>
      <c r="H17" s="51"/>
    </row>
    <row r="18" spans="1:11" ht="36" x14ac:dyDescent="0.25">
      <c r="A18" s="77">
        <v>3</v>
      </c>
      <c r="B18" s="78">
        <v>0</v>
      </c>
      <c r="C18" s="79" t="s">
        <v>7</v>
      </c>
      <c r="D18" s="79" t="s">
        <v>80</v>
      </c>
      <c r="E18" s="80" t="s">
        <v>112</v>
      </c>
      <c r="F18" s="81">
        <v>24.99</v>
      </c>
      <c r="G18" s="82">
        <f>B18*F18</f>
        <v>0</v>
      </c>
      <c r="H18" s="108"/>
      <c r="I18" s="177">
        <v>10.25</v>
      </c>
      <c r="J18" s="105" t="s">
        <v>99</v>
      </c>
      <c r="K18" s="105"/>
    </row>
    <row r="19" spans="1:11" ht="18" x14ac:dyDescent="0.25">
      <c r="A19" s="77"/>
      <c r="B19" s="78"/>
      <c r="C19" s="79"/>
      <c r="D19" s="79"/>
      <c r="E19" s="108"/>
      <c r="F19" s="81"/>
      <c r="G19" s="82"/>
      <c r="J19" s="105"/>
      <c r="K19" s="168"/>
    </row>
    <row r="20" spans="1:11" ht="18" x14ac:dyDescent="0.25">
      <c r="A20" s="77"/>
      <c r="B20" s="78"/>
      <c r="C20" s="79"/>
      <c r="D20" s="79"/>
      <c r="E20" s="51"/>
      <c r="F20" s="81"/>
      <c r="G20" s="82"/>
      <c r="H20" s="51"/>
      <c r="I20" s="105"/>
      <c r="J20" s="105"/>
      <c r="K20" s="152"/>
    </row>
    <row r="21" spans="1:11" ht="18" x14ac:dyDescent="0.25">
      <c r="A21" s="77"/>
      <c r="B21" s="78"/>
      <c r="C21" s="79"/>
      <c r="D21" s="79"/>
      <c r="E21" s="51"/>
      <c r="F21" s="81"/>
      <c r="G21" s="82"/>
      <c r="H21" s="51"/>
      <c r="I21" s="105"/>
      <c r="J21" s="105"/>
      <c r="K21" s="152"/>
    </row>
    <row r="22" spans="1:11" x14ac:dyDescent="0.2">
      <c r="H22" s="108"/>
      <c r="I22" s="105"/>
      <c r="J22" s="105"/>
    </row>
    <row r="23" spans="1:11" ht="15" x14ac:dyDescent="0.2">
      <c r="H23" s="51"/>
      <c r="I23" s="105"/>
      <c r="J23" s="105"/>
      <c r="K23" s="152"/>
    </row>
    <row r="24" spans="1:11" ht="36" x14ac:dyDescent="0.25">
      <c r="A24" s="77">
        <v>4</v>
      </c>
      <c r="B24" s="78">
        <v>2</v>
      </c>
      <c r="C24" s="79" t="s">
        <v>7</v>
      </c>
      <c r="D24" s="79" t="s">
        <v>31</v>
      </c>
      <c r="E24" s="80" t="s">
        <v>34</v>
      </c>
      <c r="F24" s="81">
        <v>98.4</v>
      </c>
      <c r="G24" s="82">
        <f>B24*F24</f>
        <v>196.8</v>
      </c>
      <c r="H24" s="105" t="s">
        <v>96</v>
      </c>
      <c r="I24" s="105">
        <v>98.4</v>
      </c>
      <c r="J24" s="105" t="s">
        <v>96</v>
      </c>
      <c r="K24" s="152"/>
    </row>
    <row r="25" spans="1:11" ht="18" x14ac:dyDescent="0.25">
      <c r="A25" s="77"/>
      <c r="B25" s="78"/>
      <c r="C25" s="79"/>
      <c r="D25" s="79"/>
      <c r="E25" s="80"/>
      <c r="F25" s="81"/>
      <c r="G25" s="82"/>
      <c r="H25" s="51"/>
      <c r="I25" s="105"/>
      <c r="J25" s="105"/>
      <c r="K25" s="152"/>
    </row>
    <row r="26" spans="1:11" ht="18" x14ac:dyDescent="0.25">
      <c r="A26" s="77"/>
      <c r="B26" s="78"/>
      <c r="C26" s="79"/>
      <c r="D26" s="79"/>
      <c r="E26" s="80"/>
      <c r="F26" s="81"/>
      <c r="G26" s="82"/>
      <c r="H26" s="51"/>
      <c r="I26" s="105"/>
      <c r="J26" s="105"/>
      <c r="K26" s="152"/>
    </row>
    <row r="27" spans="1:11" ht="18" x14ac:dyDescent="0.25">
      <c r="A27" s="77"/>
      <c r="H27" s="51"/>
      <c r="I27" s="105"/>
      <c r="J27" s="105"/>
      <c r="K27" s="152"/>
    </row>
    <row r="28" spans="1:11" ht="18" x14ac:dyDescent="0.25">
      <c r="A28" s="77"/>
      <c r="H28" s="51"/>
      <c r="I28" s="105"/>
      <c r="J28" s="105"/>
      <c r="K28" s="152"/>
    </row>
    <row r="29" spans="1:11" ht="36" x14ac:dyDescent="0.25">
      <c r="A29" s="77">
        <v>5</v>
      </c>
      <c r="B29" s="78">
        <v>6</v>
      </c>
      <c r="C29" s="79" t="s">
        <v>7</v>
      </c>
      <c r="D29" s="79" t="s">
        <v>29</v>
      </c>
      <c r="E29" s="80" t="s">
        <v>70</v>
      </c>
      <c r="F29" s="81">
        <v>22.18</v>
      </c>
      <c r="G29" s="82">
        <f t="shared" ref="G29" si="0">B29*F29</f>
        <v>133.07999999999998</v>
      </c>
      <c r="H29" s="105" t="s">
        <v>96</v>
      </c>
      <c r="I29" s="105">
        <v>22.18</v>
      </c>
      <c r="J29" s="105" t="s">
        <v>96</v>
      </c>
      <c r="K29" s="152"/>
    </row>
    <row r="30" spans="1:11" ht="20.25" x14ac:dyDescent="0.3">
      <c r="A30" s="77"/>
      <c r="E30" s="157"/>
      <c r="H30" s="51"/>
      <c r="I30" s="105">
        <v>22.29</v>
      </c>
      <c r="J30" s="168" t="s">
        <v>97</v>
      </c>
      <c r="K30" s="152"/>
    </row>
    <row r="31" spans="1:11" ht="20.25" x14ac:dyDescent="0.3">
      <c r="A31" s="77"/>
      <c r="E31" s="157"/>
      <c r="H31" s="51"/>
      <c r="I31" s="105">
        <v>28</v>
      </c>
      <c r="J31" s="105" t="s">
        <v>147</v>
      </c>
      <c r="K31" s="152"/>
    </row>
    <row r="32" spans="1:11" ht="20.25" x14ac:dyDescent="0.3">
      <c r="A32" s="77"/>
      <c r="E32" s="157"/>
      <c r="H32" s="51"/>
      <c r="I32" s="105"/>
      <c r="J32" s="105"/>
    </row>
    <row r="33" spans="1:11" ht="18" x14ac:dyDescent="0.25">
      <c r="A33" s="77"/>
      <c r="B33" s="78"/>
      <c r="C33" s="79"/>
      <c r="D33" s="79"/>
      <c r="E33" s="80"/>
      <c r="F33" s="81"/>
      <c r="G33" s="82"/>
      <c r="H33" s="51"/>
      <c r="I33" s="105"/>
      <c r="J33" s="105"/>
      <c r="K33" s="152"/>
    </row>
    <row r="34" spans="1:11" ht="18" x14ac:dyDescent="0.25">
      <c r="A34" s="77"/>
      <c r="E34" s="161"/>
      <c r="G34" s="82"/>
      <c r="H34" s="51"/>
      <c r="I34" s="105"/>
      <c r="J34" s="105"/>
      <c r="K34" s="152"/>
    </row>
    <row r="35" spans="1:11" ht="216" x14ac:dyDescent="0.25">
      <c r="A35" s="77">
        <v>6</v>
      </c>
      <c r="B35">
        <v>40</v>
      </c>
      <c r="C35" s="108" t="s">
        <v>7</v>
      </c>
      <c r="D35" s="108" t="s">
        <v>23</v>
      </c>
      <c r="E35" s="80" t="s">
        <v>115</v>
      </c>
      <c r="F35" s="169">
        <v>31.65</v>
      </c>
      <c r="G35" s="82">
        <f t="shared" ref="G35" si="1">B35*F35</f>
        <v>1266</v>
      </c>
      <c r="H35" s="168" t="s">
        <v>97</v>
      </c>
      <c r="I35" s="105">
        <v>59.37</v>
      </c>
      <c r="J35" s="105" t="s">
        <v>96</v>
      </c>
      <c r="K35" s="178"/>
    </row>
    <row r="36" spans="1:11" ht="18" x14ac:dyDescent="0.25">
      <c r="A36" s="77"/>
      <c r="B36" s="78"/>
      <c r="C36" s="79"/>
      <c r="D36" s="79"/>
      <c r="E36" s="176" t="s">
        <v>137</v>
      </c>
      <c r="F36" s="81"/>
      <c r="G36" s="86"/>
      <c r="H36" s="152"/>
      <c r="I36" s="105">
        <v>31.65</v>
      </c>
      <c r="J36" s="168" t="s">
        <v>97</v>
      </c>
      <c r="K36" s="178"/>
    </row>
    <row r="37" spans="1:11" ht="18" x14ac:dyDescent="0.25">
      <c r="A37" s="77"/>
      <c r="B37" s="78"/>
      <c r="C37" s="79"/>
      <c r="D37" s="79"/>
      <c r="E37" s="176" t="s">
        <v>138</v>
      </c>
      <c r="F37" s="81"/>
      <c r="G37" s="86"/>
      <c r="H37" s="152"/>
      <c r="I37" s="105"/>
      <c r="J37" s="105"/>
      <c r="K37" s="178"/>
    </row>
    <row r="38" spans="1:11" ht="18" x14ac:dyDescent="0.25">
      <c r="A38" s="77"/>
      <c r="B38" s="78"/>
      <c r="C38" s="79"/>
      <c r="D38" s="79"/>
      <c r="E38" s="176" t="s">
        <v>139</v>
      </c>
      <c r="F38" s="81"/>
      <c r="G38" s="86"/>
      <c r="H38" s="51"/>
      <c r="I38" s="105"/>
      <c r="J38" s="105"/>
      <c r="K38" s="152"/>
    </row>
    <row r="39" spans="1:11" ht="18" x14ac:dyDescent="0.25">
      <c r="B39" s="78"/>
      <c r="C39" s="79"/>
      <c r="D39" s="79"/>
      <c r="E39" s="176" t="s">
        <v>140</v>
      </c>
      <c r="F39" s="85"/>
      <c r="H39" s="51"/>
      <c r="I39" s="105"/>
      <c r="J39" s="105">
        <v>3200</v>
      </c>
      <c r="K39" s="152"/>
    </row>
    <row r="40" spans="1:11" ht="18" x14ac:dyDescent="0.25">
      <c r="B40" s="78"/>
      <c r="C40" s="79"/>
      <c r="D40" s="79"/>
      <c r="E40" s="176"/>
      <c r="F40" s="85"/>
      <c r="H40" s="51"/>
      <c r="I40" s="105"/>
      <c r="J40" s="105"/>
      <c r="K40" s="152"/>
    </row>
    <row r="41" spans="1:11" ht="18" x14ac:dyDescent="0.25">
      <c r="B41" s="78"/>
      <c r="C41" s="79"/>
      <c r="D41" s="79"/>
      <c r="E41" s="176"/>
      <c r="F41" s="85"/>
      <c r="H41" s="51"/>
      <c r="I41" s="105"/>
      <c r="J41" s="105"/>
      <c r="K41" s="152"/>
    </row>
    <row r="42" spans="1:11" ht="18" x14ac:dyDescent="0.25">
      <c r="B42" s="78"/>
      <c r="C42" s="79"/>
      <c r="D42" s="79"/>
      <c r="E42" s="176"/>
      <c r="F42" s="85"/>
      <c r="H42" s="51"/>
      <c r="I42" s="105"/>
      <c r="J42" s="105"/>
      <c r="K42" s="152"/>
    </row>
    <row r="43" spans="1:11" ht="18" x14ac:dyDescent="0.25">
      <c r="B43" s="78"/>
      <c r="C43" s="79"/>
      <c r="D43" s="79"/>
      <c r="E43" s="176"/>
      <c r="F43" s="85"/>
      <c r="H43" s="51"/>
      <c r="I43" s="105"/>
      <c r="J43" s="105"/>
      <c r="K43" s="152"/>
    </row>
    <row r="44" spans="1:11" ht="18" x14ac:dyDescent="0.25">
      <c r="A44">
        <v>7</v>
      </c>
      <c r="B44" s="78">
        <v>4</v>
      </c>
      <c r="C44" s="79" t="s">
        <v>7</v>
      </c>
      <c r="D44" s="79"/>
      <c r="E44" s="87" t="s">
        <v>141</v>
      </c>
      <c r="F44" s="81">
        <v>3.3</v>
      </c>
      <c r="G44" s="82">
        <f t="shared" ref="G44" si="2">B44*F44</f>
        <v>13.2</v>
      </c>
      <c r="H44" s="105" t="s">
        <v>96</v>
      </c>
      <c r="I44" s="105">
        <v>3.3</v>
      </c>
      <c r="J44" s="105" t="s">
        <v>96</v>
      </c>
      <c r="K44" s="152"/>
    </row>
    <row r="45" spans="1:11" ht="18" x14ac:dyDescent="0.25">
      <c r="B45" s="78"/>
      <c r="C45" s="79"/>
      <c r="D45" s="79"/>
      <c r="E45" s="80" t="s">
        <v>135</v>
      </c>
      <c r="F45" s="81"/>
      <c r="G45" s="82"/>
      <c r="H45" s="51"/>
      <c r="I45" s="105">
        <v>3.95</v>
      </c>
      <c r="J45" s="105" t="s">
        <v>99</v>
      </c>
      <c r="K45" s="152"/>
    </row>
    <row r="46" spans="1:11" ht="18" x14ac:dyDescent="0.25">
      <c r="B46" s="78"/>
      <c r="C46" s="79"/>
      <c r="D46" s="79"/>
      <c r="E46" s="80"/>
      <c r="F46" s="81"/>
      <c r="G46" s="82"/>
      <c r="H46" s="51"/>
      <c r="I46" s="105"/>
      <c r="J46" s="105"/>
      <c r="K46" s="152"/>
    </row>
    <row r="47" spans="1:11" ht="18" x14ac:dyDescent="0.25">
      <c r="B47" s="78"/>
      <c r="C47" s="79"/>
      <c r="D47" s="79"/>
      <c r="E47" s="80"/>
      <c r="F47" s="81"/>
      <c r="G47" s="82"/>
      <c r="H47" s="51"/>
      <c r="I47" s="105"/>
      <c r="J47" s="105"/>
      <c r="K47" s="152"/>
    </row>
    <row r="48" spans="1:11" ht="18" x14ac:dyDescent="0.25">
      <c r="B48" s="78"/>
      <c r="C48" s="79"/>
      <c r="D48" s="79"/>
      <c r="E48" s="80"/>
      <c r="F48" s="81"/>
      <c r="G48" s="82"/>
      <c r="H48" s="51"/>
      <c r="I48" s="105"/>
      <c r="J48" s="105"/>
      <c r="K48" s="152"/>
    </row>
    <row r="49" spans="1:11" ht="15" x14ac:dyDescent="0.2">
      <c r="H49" s="51"/>
      <c r="I49" s="105"/>
      <c r="J49" s="105"/>
      <c r="K49" s="152"/>
    </row>
    <row r="50" spans="1:11" ht="18" x14ac:dyDescent="0.25">
      <c r="F50" s="81"/>
      <c r="G50" s="86">
        <f>SUM(G6:G44)</f>
        <v>2048.2799999999997</v>
      </c>
      <c r="H50" s="51"/>
      <c r="I50" s="105"/>
      <c r="J50" s="105"/>
      <c r="K50" s="152"/>
    </row>
    <row r="51" spans="1:11" ht="15" x14ac:dyDescent="0.25">
      <c r="A51" s="13"/>
      <c r="B51" s="20"/>
      <c r="F51" s="5"/>
      <c r="G51" s="5"/>
      <c r="J51" s="105"/>
      <c r="K51" s="152"/>
    </row>
    <row r="52" spans="1:11" x14ac:dyDescent="0.2">
      <c r="A52" s="1"/>
      <c r="B52" s="2"/>
      <c r="F52" s="5"/>
      <c r="G52" s="5"/>
      <c r="I52" s="105"/>
      <c r="J52" s="105"/>
      <c r="K52" s="152"/>
    </row>
    <row r="53" spans="1:11" x14ac:dyDescent="0.2">
      <c r="A53" s="8"/>
      <c r="B53" s="8"/>
      <c r="C53" s="8"/>
      <c r="D53" s="8"/>
      <c r="E53" s="8"/>
      <c r="F53" s="40"/>
      <c r="G53" s="40"/>
      <c r="H53" s="8"/>
      <c r="I53" s="105"/>
      <c r="J53" s="105"/>
      <c r="K53" s="152"/>
    </row>
    <row r="54" spans="1:11" x14ac:dyDescent="0.2">
      <c r="A54" s="1"/>
      <c r="B54" s="2"/>
      <c r="F54" s="5"/>
      <c r="G54" s="5"/>
      <c r="I54" s="105"/>
      <c r="J54" s="105"/>
      <c r="K54" s="152"/>
    </row>
    <row r="55" spans="1:11" x14ac:dyDescent="0.2">
      <c r="A55" s="1"/>
      <c r="B55" s="2"/>
      <c r="E55" s="144"/>
      <c r="F55" s="7"/>
      <c r="G55" s="5"/>
      <c r="H55" s="21"/>
      <c r="I55" s="105"/>
      <c r="J55" s="105"/>
      <c r="K55" s="152"/>
    </row>
    <row r="56" spans="1:11" x14ac:dyDescent="0.2">
      <c r="A56" s="1"/>
      <c r="B56" s="2"/>
      <c r="C56" s="1"/>
      <c r="E56" s="30"/>
      <c r="F56" s="5"/>
      <c r="G56" s="5"/>
      <c r="H56" s="21"/>
      <c r="I56" s="105"/>
      <c r="J56" s="105"/>
      <c r="K56" s="152"/>
    </row>
    <row r="57" spans="1:11" x14ac:dyDescent="0.2">
      <c r="A57" s="1"/>
      <c r="B57" s="2"/>
      <c r="C57" s="1"/>
      <c r="E57" s="144"/>
      <c r="F57" s="5"/>
      <c r="G57" s="5"/>
      <c r="H57" s="21"/>
      <c r="I57" s="105"/>
      <c r="J57" s="105"/>
      <c r="K57" s="152"/>
    </row>
    <row r="58" spans="1:11" x14ac:dyDescent="0.2">
      <c r="A58" s="1"/>
      <c r="B58" s="2"/>
      <c r="C58" s="1"/>
      <c r="E58" s="30"/>
      <c r="F58" s="5"/>
      <c r="G58" s="5"/>
      <c r="H58" s="21"/>
      <c r="I58" s="105"/>
      <c r="J58" s="105"/>
      <c r="K58" s="152"/>
    </row>
    <row r="59" spans="1:11" x14ac:dyDescent="0.2">
      <c r="A59" s="1"/>
      <c r="B59" s="2"/>
      <c r="C59" s="1"/>
      <c r="E59" s="28"/>
      <c r="F59" s="5"/>
      <c r="G59" s="5"/>
      <c r="H59" s="21"/>
      <c r="I59" s="105"/>
      <c r="J59" s="105"/>
      <c r="K59" s="152"/>
    </row>
    <row r="60" spans="1:11" x14ac:dyDescent="0.2">
      <c r="A60" s="1"/>
      <c r="B60" s="2"/>
      <c r="C60" s="1"/>
      <c r="E60" s="30"/>
      <c r="F60" s="5"/>
      <c r="G60" s="5"/>
      <c r="H60" s="21"/>
      <c r="I60" s="105"/>
      <c r="J60" s="105"/>
      <c r="K60" s="152"/>
    </row>
    <row r="61" spans="1:11" x14ac:dyDescent="0.2">
      <c r="A61" s="1"/>
      <c r="B61" s="2"/>
      <c r="C61" s="1"/>
      <c r="F61" s="5"/>
      <c r="G61" s="5"/>
      <c r="H61" s="21"/>
      <c r="I61" s="105"/>
      <c r="J61" s="105"/>
    </row>
    <row r="62" spans="1:11" x14ac:dyDescent="0.2">
      <c r="A62" s="1"/>
      <c r="B62" s="2"/>
      <c r="C62" s="1"/>
      <c r="E62" s="27"/>
      <c r="F62" s="6"/>
      <c r="G62" s="6"/>
      <c r="I62" s="105"/>
      <c r="J62" s="105"/>
    </row>
    <row r="63" spans="1:11" x14ac:dyDescent="0.2">
      <c r="A63" s="1"/>
      <c r="B63" s="2"/>
      <c r="E63" s="25"/>
      <c r="F63" s="6"/>
      <c r="G63" s="6"/>
      <c r="I63" s="105"/>
      <c r="J63" s="105"/>
    </row>
    <row r="64" spans="1:11" x14ac:dyDescent="0.2">
      <c r="A64" s="1"/>
      <c r="B64" s="2"/>
      <c r="F64" s="5"/>
      <c r="G64" s="5"/>
      <c r="I64" s="105"/>
      <c r="J64" s="105"/>
      <c r="K64" s="152"/>
    </row>
    <row r="65" spans="1:11" ht="15" x14ac:dyDescent="0.25">
      <c r="A65" s="13"/>
      <c r="B65" s="2"/>
      <c r="E65" s="27"/>
      <c r="F65" s="5"/>
      <c r="G65" s="5"/>
      <c r="I65" s="105"/>
      <c r="J65" s="105"/>
      <c r="K65" s="152"/>
    </row>
    <row r="66" spans="1:11" x14ac:dyDescent="0.2">
      <c r="A66" s="1"/>
      <c r="B66" s="2"/>
      <c r="F66" s="5"/>
      <c r="G66" s="5"/>
      <c r="I66" s="105"/>
      <c r="J66" s="105"/>
    </row>
    <row r="67" spans="1:11" x14ac:dyDescent="0.2">
      <c r="A67" s="8"/>
      <c r="B67" s="8"/>
      <c r="C67" s="8"/>
      <c r="D67" s="8"/>
      <c r="E67" s="8"/>
      <c r="F67" s="40"/>
      <c r="G67" s="40"/>
      <c r="H67" s="8"/>
      <c r="I67" s="105"/>
      <c r="J67" s="105"/>
    </row>
    <row r="68" spans="1:11" x14ac:dyDescent="0.2">
      <c r="A68" s="1"/>
      <c r="B68" s="2"/>
      <c r="F68" s="5"/>
      <c r="G68" s="5"/>
      <c r="I68" s="105"/>
      <c r="J68" s="105"/>
    </row>
    <row r="69" spans="1:11" x14ac:dyDescent="0.2">
      <c r="A69" s="1"/>
      <c r="B69" s="2"/>
      <c r="F69" s="5"/>
      <c r="G69" s="5"/>
      <c r="H69" s="45"/>
      <c r="I69" s="105"/>
      <c r="J69" s="105"/>
    </row>
    <row r="70" spans="1:11" x14ac:dyDescent="0.2">
      <c r="A70" s="1"/>
      <c r="B70" s="2"/>
      <c r="F70" s="5"/>
      <c r="G70" s="5"/>
      <c r="H70" s="21"/>
      <c r="I70" s="105"/>
      <c r="J70" s="105"/>
    </row>
    <row r="71" spans="1:11" x14ac:dyDescent="0.2">
      <c r="A71" s="1"/>
      <c r="B71" s="2"/>
      <c r="F71" s="5"/>
      <c r="H71" s="167"/>
      <c r="I71" s="105"/>
      <c r="J71" s="105"/>
    </row>
    <row r="72" spans="1:11" x14ac:dyDescent="0.2">
      <c r="A72" s="1"/>
      <c r="B72" s="2"/>
      <c r="F72" s="5"/>
      <c r="G72" s="5"/>
      <c r="H72" s="21"/>
      <c r="I72" s="105"/>
      <c r="J72" s="105"/>
    </row>
    <row r="73" spans="1:11" x14ac:dyDescent="0.2">
      <c r="A73" s="1"/>
      <c r="B73" s="2"/>
      <c r="C73" s="4"/>
      <c r="D73" s="4"/>
      <c r="E73" s="146"/>
      <c r="F73" s="7"/>
      <c r="G73" s="7"/>
      <c r="I73" s="105"/>
      <c r="J73" s="105"/>
    </row>
    <row r="74" spans="1:11" ht="23.25" customHeight="1" x14ac:dyDescent="0.2">
      <c r="A74" s="1"/>
      <c r="B74" s="2"/>
      <c r="F74" s="5"/>
      <c r="G74" s="5"/>
      <c r="H74" s="21"/>
      <c r="I74" s="105"/>
      <c r="J74" s="105"/>
    </row>
    <row r="75" spans="1:11" x14ac:dyDescent="0.2">
      <c r="A75" s="1"/>
      <c r="B75" s="2"/>
      <c r="F75" s="5"/>
      <c r="G75" s="5"/>
      <c r="H75" s="21"/>
      <c r="I75" s="105"/>
      <c r="J75" s="105"/>
    </row>
    <row r="76" spans="1:11" ht="18.75" customHeight="1" x14ac:dyDescent="0.2">
      <c r="A76" s="1"/>
      <c r="B76" s="2"/>
      <c r="F76" s="5"/>
      <c r="G76" s="5"/>
      <c r="H76" s="21"/>
      <c r="I76" s="105"/>
      <c r="J76" s="105"/>
    </row>
    <row r="77" spans="1:11" x14ac:dyDescent="0.2">
      <c r="A77" s="1"/>
      <c r="B77" s="2"/>
      <c r="F77" s="5"/>
      <c r="G77" s="5"/>
      <c r="H77" s="21"/>
      <c r="I77" s="105"/>
      <c r="J77" s="105"/>
    </row>
    <row r="78" spans="1:11" x14ac:dyDescent="0.2">
      <c r="A78" s="1"/>
      <c r="B78" s="2"/>
      <c r="F78" s="5"/>
      <c r="G78" s="5"/>
      <c r="I78" s="105"/>
      <c r="J78" s="105"/>
    </row>
    <row r="79" spans="1:11" x14ac:dyDescent="0.2">
      <c r="A79" s="1"/>
      <c r="B79" s="2"/>
      <c r="E79" s="25"/>
      <c r="F79" s="6"/>
      <c r="G79" s="6"/>
      <c r="H79" s="48"/>
      <c r="I79" s="105"/>
      <c r="J79" s="105"/>
    </row>
    <row r="80" spans="1:11" x14ac:dyDescent="0.2">
      <c r="A80" s="1"/>
      <c r="B80" s="2"/>
      <c r="E80" s="27"/>
      <c r="F80" s="6"/>
      <c r="G80" s="6"/>
      <c r="I80" s="105"/>
      <c r="J80" s="105"/>
    </row>
    <row r="81" spans="1:11" ht="15" x14ac:dyDescent="0.25">
      <c r="A81" s="13"/>
      <c r="B81" s="2"/>
      <c r="E81" s="27"/>
      <c r="F81" s="6"/>
      <c r="G81" s="6"/>
      <c r="I81" s="105"/>
      <c r="J81" s="105"/>
    </row>
    <row r="82" spans="1:11" x14ac:dyDescent="0.2">
      <c r="A82" s="1"/>
      <c r="B82" s="2"/>
      <c r="E82" s="27"/>
      <c r="F82" s="6"/>
      <c r="G82" s="6"/>
      <c r="I82" s="105"/>
      <c r="J82" s="105"/>
    </row>
    <row r="83" spans="1:11" x14ac:dyDescent="0.2">
      <c r="A83" s="8"/>
      <c r="B83" s="8"/>
      <c r="C83" s="8"/>
      <c r="D83" s="8"/>
      <c r="E83" s="8"/>
      <c r="F83" s="40"/>
      <c r="G83" s="40"/>
      <c r="H83" s="8"/>
      <c r="I83" s="105"/>
      <c r="J83" s="105"/>
    </row>
    <row r="84" spans="1:11" x14ac:dyDescent="0.2">
      <c r="A84" s="1"/>
      <c r="B84" s="2"/>
      <c r="E84" s="27"/>
      <c r="F84" s="6"/>
      <c r="G84" s="6"/>
      <c r="I84" s="105"/>
      <c r="J84" s="105"/>
    </row>
    <row r="85" spans="1:11" x14ac:dyDescent="0.2">
      <c r="A85" s="1"/>
      <c r="B85" s="2"/>
      <c r="E85" s="34"/>
      <c r="F85" s="7"/>
      <c r="G85" s="7"/>
      <c r="H85" s="21"/>
      <c r="I85" s="105"/>
      <c r="J85" s="105"/>
    </row>
    <row r="86" spans="1:11" x14ac:dyDescent="0.2">
      <c r="A86" s="1"/>
      <c r="B86" s="2"/>
      <c r="E86" s="34"/>
      <c r="F86" s="7"/>
      <c r="G86" s="7"/>
      <c r="H86" s="21"/>
      <c r="I86" s="105"/>
      <c r="J86" s="105"/>
    </row>
    <row r="87" spans="1:11" x14ac:dyDescent="0.2">
      <c r="A87" s="1"/>
      <c r="B87" s="2"/>
      <c r="E87" s="34"/>
      <c r="F87" s="7"/>
      <c r="G87" s="7"/>
      <c r="H87" s="21"/>
    </row>
    <row r="88" spans="1:11" x14ac:dyDescent="0.2">
      <c r="A88" s="1"/>
      <c r="B88" s="2"/>
      <c r="E88" s="27"/>
      <c r="F88" s="6"/>
      <c r="G88" s="6"/>
    </row>
    <row r="89" spans="1:11" x14ac:dyDescent="0.2">
      <c r="A89" s="1"/>
      <c r="B89" s="2"/>
      <c r="E89" s="25"/>
      <c r="F89" s="6"/>
      <c r="G89" s="6"/>
    </row>
    <row r="91" spans="1:11" x14ac:dyDescent="0.2">
      <c r="I91" s="39"/>
      <c r="J91" s="39"/>
      <c r="K91" s="39"/>
    </row>
    <row r="97" spans="5:11" x14ac:dyDescent="0.2">
      <c r="E97" s="25"/>
      <c r="G97" s="9"/>
    </row>
    <row r="105" spans="5:11" x14ac:dyDescent="0.2">
      <c r="I105" s="39"/>
      <c r="J105" s="39"/>
      <c r="K105" s="39"/>
    </row>
    <row r="120" spans="1:11" s="35" customFormat="1" x14ac:dyDescent="0.2">
      <c r="I120" s="37"/>
      <c r="J120" s="37"/>
      <c r="K120" s="38"/>
    </row>
    <row r="121" spans="1:11" x14ac:dyDescent="0.2">
      <c r="I121" s="39"/>
      <c r="J121" s="39"/>
      <c r="K121" s="39"/>
    </row>
    <row r="128" spans="1:11" x14ac:dyDescent="0.2">
      <c r="A128" s="1"/>
      <c r="B128" s="2"/>
      <c r="E128" s="27"/>
      <c r="F128" s="6"/>
      <c r="G128" s="6"/>
    </row>
    <row r="129" spans="1:11" ht="15" x14ac:dyDescent="0.25">
      <c r="A129" s="13"/>
      <c r="B129" s="2"/>
      <c r="E129" s="27"/>
      <c r="F129" s="6"/>
      <c r="G129" s="6"/>
    </row>
    <row r="130" spans="1:11" ht="15" x14ac:dyDescent="0.25">
      <c r="A130" s="13"/>
      <c r="B130" s="2"/>
      <c r="E130" s="27"/>
      <c r="F130" s="6"/>
      <c r="G130" s="6"/>
    </row>
    <row r="131" spans="1:11" x14ac:dyDescent="0.2">
      <c r="A131" s="8"/>
      <c r="B131" s="8"/>
      <c r="C131" s="8"/>
      <c r="D131" s="8"/>
      <c r="E131" s="8"/>
      <c r="F131" s="40"/>
      <c r="G131" s="40"/>
      <c r="H131" s="8"/>
      <c r="I131" s="39"/>
      <c r="J131" s="39"/>
      <c r="K131" s="39"/>
    </row>
    <row r="132" spans="1:11" x14ac:dyDescent="0.2">
      <c r="A132" s="1"/>
      <c r="B132" s="2"/>
      <c r="E132" s="27"/>
      <c r="F132" s="6"/>
      <c r="G132" s="6"/>
    </row>
    <row r="133" spans="1:11" x14ac:dyDescent="0.2">
      <c r="A133" s="1"/>
      <c r="B133" s="2"/>
      <c r="E133" s="34"/>
      <c r="F133" s="7"/>
      <c r="G133" s="7"/>
      <c r="H133" s="21"/>
    </row>
    <row r="134" spans="1:11" s="35" customFormat="1" x14ac:dyDescent="0.2">
      <c r="A134" s="1"/>
      <c r="B134" s="2"/>
      <c r="C134"/>
      <c r="D134"/>
      <c r="E134" s="34"/>
      <c r="F134" s="7"/>
      <c r="G134" s="7"/>
      <c r="H134"/>
      <c r="I134" s="37"/>
      <c r="J134" s="37"/>
      <c r="K134" s="38"/>
    </row>
    <row r="135" spans="1:11" x14ac:dyDescent="0.2">
      <c r="A135" s="1"/>
      <c r="B135" s="2"/>
      <c r="E135" s="25"/>
      <c r="F135" s="7"/>
      <c r="G135" s="6"/>
    </row>
    <row r="136" spans="1:11" x14ac:dyDescent="0.2">
      <c r="A136" s="1"/>
      <c r="B136" s="2"/>
      <c r="F136" s="5"/>
      <c r="G136" s="5"/>
    </row>
    <row r="141" spans="1:11" x14ac:dyDescent="0.2">
      <c r="H141" s="9"/>
    </row>
    <row r="150" s="35" customFormat="1" x14ac:dyDescent="0.2"/>
    <row r="160" s="35" customFormat="1" ht="18.75" customHeight="1" x14ac:dyDescent="0.2"/>
  </sheetData>
  <mergeCells count="1">
    <mergeCell ref="A1:H1"/>
  </mergeCells>
  <phoneticPr fontId="0" type="noConversion"/>
  <printOptions gridLines="1"/>
  <pageMargins left="0.5" right="0.25" top="0.75" bottom="0.75" header="0.5" footer="0.5"/>
  <pageSetup scale="52" fitToHeight="2" orientation="landscape" r:id="rId1"/>
  <headerFooter alignWithMargins="0">
    <oddFooter>Page &amp;P</oddFooter>
  </headerFooter>
  <rowBreaks count="2" manualBreakCount="2">
    <brk id="40" max="10" man="1"/>
    <brk id="5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topLeftCell="A57" zoomScaleNormal="100" zoomScaleSheetLayoutView="100" workbookViewId="0">
      <selection activeCell="A69" sqref="A69:I94"/>
    </sheetView>
  </sheetViews>
  <sheetFormatPr defaultRowHeight="12.75" x14ac:dyDescent="0.2"/>
  <cols>
    <col min="1" max="1" width="5.42578125" customWidth="1"/>
    <col min="2" max="2" width="7.140625" customWidth="1"/>
    <col min="3" max="3" width="10.5703125" customWidth="1"/>
    <col min="4" max="4" width="19.42578125" customWidth="1"/>
    <col min="5" max="5" width="43.140625" style="22" customWidth="1"/>
    <col min="6" max="6" width="12.140625" customWidth="1"/>
    <col min="7" max="8" width="15.42578125" customWidth="1"/>
    <col min="9" max="9" width="12.85546875" customWidth="1"/>
    <col min="10" max="10" width="12" customWidth="1"/>
    <col min="11" max="11" width="14.42578125" customWidth="1"/>
  </cols>
  <sheetData>
    <row r="1" spans="1:12" ht="18" x14ac:dyDescent="0.25">
      <c r="A1" s="180" t="s">
        <v>122</v>
      </c>
      <c r="B1" s="180"/>
      <c r="C1" s="180"/>
      <c r="D1" s="180"/>
      <c r="E1" s="180"/>
      <c r="F1" s="180"/>
      <c r="G1" s="180"/>
      <c r="H1" s="175"/>
    </row>
    <row r="2" spans="1:12" x14ac:dyDescent="0.2">
      <c r="A2" s="1"/>
      <c r="F2" s="5"/>
      <c r="G2" s="5"/>
      <c r="H2" s="5"/>
    </row>
    <row r="3" spans="1:12" ht="15" x14ac:dyDescent="0.25">
      <c r="A3" s="13" t="s">
        <v>0</v>
      </c>
      <c r="E3" s="158" t="s">
        <v>61</v>
      </c>
      <c r="F3" s="5"/>
      <c r="G3" s="5"/>
      <c r="H3" s="5"/>
    </row>
    <row r="4" spans="1:12" x14ac:dyDescent="0.2">
      <c r="A4" s="1"/>
      <c r="F4" s="5"/>
      <c r="G4" s="5"/>
      <c r="H4" s="5"/>
    </row>
    <row r="5" spans="1:12" s="35" customFormat="1" ht="25.5" x14ac:dyDescent="0.2">
      <c r="A5" s="8" t="s">
        <v>1</v>
      </c>
      <c r="B5" s="8" t="s">
        <v>21</v>
      </c>
      <c r="C5" s="8" t="s">
        <v>2</v>
      </c>
      <c r="D5" s="8" t="s">
        <v>3</v>
      </c>
      <c r="E5" s="8" t="s">
        <v>4</v>
      </c>
      <c r="F5" s="40" t="s">
        <v>5</v>
      </c>
      <c r="G5" s="40" t="s">
        <v>12</v>
      </c>
      <c r="H5" s="40"/>
      <c r="I5" s="8" t="s">
        <v>43</v>
      </c>
      <c r="J5" s="8" t="s">
        <v>44</v>
      </c>
      <c r="K5" s="8" t="s">
        <v>36</v>
      </c>
      <c r="L5" s="8"/>
    </row>
    <row r="6" spans="1:12" ht="18" x14ac:dyDescent="0.25">
      <c r="A6" s="77"/>
      <c r="B6" s="79"/>
      <c r="C6" s="79"/>
      <c r="D6" s="79"/>
      <c r="E6" s="83"/>
      <c r="F6" s="81"/>
      <c r="G6" s="82"/>
      <c r="H6" s="82"/>
      <c r="I6" s="79"/>
      <c r="J6" s="79"/>
    </row>
    <row r="7" spans="1:12" ht="54" x14ac:dyDescent="0.25">
      <c r="A7" s="78">
        <v>1</v>
      </c>
      <c r="B7" s="78">
        <v>1</v>
      </c>
      <c r="C7" s="79" t="s">
        <v>72</v>
      </c>
      <c r="D7" s="79" t="s">
        <v>11</v>
      </c>
      <c r="E7" s="80" t="s">
        <v>71</v>
      </c>
      <c r="F7" s="81">
        <v>34.479999999999997</v>
      </c>
      <c r="G7" s="82">
        <f>B7*F7</f>
        <v>34.479999999999997</v>
      </c>
      <c r="H7" s="149" t="s">
        <v>152</v>
      </c>
      <c r="I7" s="101">
        <v>39.880000000000003</v>
      </c>
      <c r="J7" s="102"/>
      <c r="K7" s="149" t="s">
        <v>96</v>
      </c>
    </row>
    <row r="8" spans="1:12" ht="18" x14ac:dyDescent="0.25">
      <c r="A8" s="78"/>
      <c r="B8" s="78"/>
      <c r="C8" s="79"/>
      <c r="D8" s="79"/>
      <c r="E8" s="80"/>
      <c r="F8" s="81"/>
      <c r="G8" s="82"/>
      <c r="H8" s="82"/>
      <c r="I8" s="101">
        <v>37.39</v>
      </c>
      <c r="J8" s="102"/>
      <c r="K8" s="149" t="s">
        <v>97</v>
      </c>
    </row>
    <row r="9" spans="1:12" ht="18" x14ac:dyDescent="0.25">
      <c r="A9" s="78"/>
      <c r="B9" s="78"/>
      <c r="C9" s="79"/>
      <c r="D9" s="79"/>
      <c r="E9" s="80"/>
      <c r="F9" s="81"/>
      <c r="G9" s="82"/>
      <c r="H9" s="82"/>
      <c r="I9" s="101">
        <v>34.479999999999997</v>
      </c>
      <c r="J9" s="102"/>
      <c r="K9" s="149" t="s">
        <v>152</v>
      </c>
    </row>
    <row r="10" spans="1:12" ht="18" x14ac:dyDescent="0.25">
      <c r="A10" s="78"/>
      <c r="B10" s="78"/>
      <c r="C10" s="79"/>
      <c r="D10" s="79"/>
      <c r="E10" s="80"/>
      <c r="F10" s="81"/>
      <c r="G10" s="82"/>
      <c r="H10" s="82"/>
      <c r="I10" s="101">
        <v>57.5</v>
      </c>
      <c r="J10" s="102"/>
      <c r="K10" s="149" t="s">
        <v>11</v>
      </c>
    </row>
    <row r="11" spans="1:12" ht="18" x14ac:dyDescent="0.25">
      <c r="A11" s="78"/>
      <c r="B11" s="78"/>
      <c r="C11" s="79"/>
      <c r="D11" s="79"/>
      <c r="E11" s="80"/>
      <c r="F11" s="81"/>
      <c r="G11" s="82"/>
      <c r="H11" s="82"/>
      <c r="I11" s="101"/>
      <c r="J11" s="102"/>
      <c r="K11" s="149"/>
    </row>
    <row r="12" spans="1:12" ht="18" x14ac:dyDescent="0.25">
      <c r="A12" s="78"/>
      <c r="B12" s="78"/>
      <c r="C12" s="79"/>
      <c r="D12" s="79"/>
      <c r="E12" s="80"/>
      <c r="F12" s="81"/>
      <c r="G12" s="82"/>
      <c r="H12" s="82"/>
      <c r="I12" s="101"/>
      <c r="J12" s="102"/>
      <c r="K12" s="149"/>
    </row>
    <row r="13" spans="1:12" ht="18" x14ac:dyDescent="0.25">
      <c r="A13" s="78"/>
      <c r="B13" s="78"/>
      <c r="C13" s="79"/>
      <c r="D13" s="79"/>
      <c r="E13" s="80"/>
      <c r="F13" s="81"/>
      <c r="G13" s="82"/>
      <c r="H13" s="82"/>
      <c r="I13" s="101"/>
      <c r="J13" s="102"/>
      <c r="K13" s="149"/>
    </row>
    <row r="14" spans="1:12" ht="36" x14ac:dyDescent="0.25">
      <c r="A14" s="78">
        <v>2</v>
      </c>
      <c r="B14" s="78">
        <v>10</v>
      </c>
      <c r="C14" s="79" t="s">
        <v>40</v>
      </c>
      <c r="D14" s="79" t="s">
        <v>32</v>
      </c>
      <c r="E14" s="80" t="s">
        <v>49</v>
      </c>
      <c r="F14" s="81">
        <v>7.28</v>
      </c>
      <c r="G14" s="82">
        <f>B14*F14</f>
        <v>72.8</v>
      </c>
      <c r="H14" s="149" t="s">
        <v>96</v>
      </c>
      <c r="I14" s="101">
        <v>7.28</v>
      </c>
      <c r="J14" s="102"/>
      <c r="K14" s="149" t="s">
        <v>96</v>
      </c>
    </row>
    <row r="15" spans="1:12" ht="18" x14ac:dyDescent="0.25">
      <c r="A15" s="78"/>
      <c r="B15" s="78"/>
      <c r="C15" s="79"/>
      <c r="D15" s="79"/>
      <c r="E15" s="80"/>
      <c r="F15" s="81"/>
      <c r="G15" s="82"/>
      <c r="H15" s="82"/>
      <c r="I15" s="101">
        <v>10</v>
      </c>
      <c r="J15" s="102"/>
      <c r="K15" s="149" t="s">
        <v>98</v>
      </c>
    </row>
    <row r="16" spans="1:12" ht="18" x14ac:dyDescent="0.25">
      <c r="A16" s="78"/>
      <c r="B16" s="78"/>
      <c r="C16" s="79"/>
      <c r="D16" s="79"/>
      <c r="E16" s="80"/>
      <c r="F16" s="81"/>
      <c r="G16" s="82"/>
      <c r="H16" s="82"/>
      <c r="I16" s="101">
        <v>10.19</v>
      </c>
      <c r="J16" s="102"/>
      <c r="K16" s="149" t="s">
        <v>101</v>
      </c>
    </row>
    <row r="17" spans="1:11" ht="18" x14ac:dyDescent="0.25">
      <c r="A17" s="78"/>
      <c r="B17" s="78"/>
      <c r="C17" s="79"/>
      <c r="D17" s="79"/>
      <c r="E17" s="80"/>
      <c r="F17" s="81"/>
      <c r="G17" s="82"/>
      <c r="H17" s="82"/>
      <c r="I17" s="101">
        <v>8</v>
      </c>
      <c r="J17" s="102"/>
      <c r="K17" s="149" t="s">
        <v>103</v>
      </c>
    </row>
    <row r="18" spans="1:11" ht="18" x14ac:dyDescent="0.25">
      <c r="A18" s="78"/>
      <c r="B18" s="78"/>
      <c r="C18" s="79"/>
      <c r="D18" s="79"/>
      <c r="E18" s="80"/>
      <c r="F18" s="81"/>
      <c r="G18" s="82"/>
      <c r="H18" s="82"/>
      <c r="I18" s="101">
        <v>7.4</v>
      </c>
      <c r="J18" s="169"/>
      <c r="K18" s="149" t="s">
        <v>147</v>
      </c>
    </row>
    <row r="19" spans="1:11" ht="18" x14ac:dyDescent="0.25">
      <c r="A19" s="78"/>
      <c r="B19" s="78"/>
      <c r="C19" s="79"/>
      <c r="D19" s="79"/>
      <c r="E19" s="80"/>
      <c r="F19" s="81"/>
      <c r="G19" s="82"/>
      <c r="H19" s="82"/>
    </row>
    <row r="20" spans="1:11" ht="18" x14ac:dyDescent="0.25">
      <c r="A20" s="78"/>
      <c r="B20" s="78"/>
      <c r="C20" s="79"/>
      <c r="D20" s="79"/>
      <c r="E20" s="80"/>
      <c r="F20" s="81"/>
      <c r="G20" s="82"/>
      <c r="H20" s="82"/>
      <c r="I20" s="101"/>
      <c r="J20" s="102"/>
      <c r="K20" s="149"/>
    </row>
    <row r="21" spans="1:11" ht="18" x14ac:dyDescent="0.25">
      <c r="A21" s="78"/>
      <c r="B21" s="78"/>
      <c r="C21" s="79"/>
      <c r="D21" s="79"/>
      <c r="E21" s="80"/>
      <c r="F21" s="81"/>
      <c r="G21" s="82"/>
      <c r="H21" s="82"/>
      <c r="I21" s="101"/>
      <c r="J21" s="102"/>
      <c r="K21" s="149"/>
    </row>
    <row r="22" spans="1:11" ht="18" x14ac:dyDescent="0.25">
      <c r="A22" s="78">
        <v>3</v>
      </c>
      <c r="B22" s="78">
        <v>0</v>
      </c>
      <c r="C22" s="79"/>
      <c r="D22" s="79" t="s">
        <v>144</v>
      </c>
      <c r="E22" s="80" t="s">
        <v>142</v>
      </c>
      <c r="F22" s="81">
        <v>385</v>
      </c>
      <c r="G22" s="82">
        <f t="shared" ref="G22" si="0">B22*F22</f>
        <v>0</v>
      </c>
      <c r="H22" s="82"/>
      <c r="I22" s="101">
        <v>385</v>
      </c>
      <c r="J22" s="102" t="s">
        <v>143</v>
      </c>
      <c r="K22" s="149" t="s">
        <v>103</v>
      </c>
    </row>
    <row r="23" spans="1:11" ht="18" x14ac:dyDescent="0.25">
      <c r="A23" s="78"/>
      <c r="B23" s="78"/>
      <c r="C23" s="79"/>
      <c r="D23" s="79"/>
      <c r="E23" s="80" t="s">
        <v>144</v>
      </c>
      <c r="F23" s="81"/>
      <c r="G23" s="82"/>
      <c r="H23" s="82"/>
      <c r="I23" s="101">
        <v>360</v>
      </c>
      <c r="J23" s="102"/>
      <c r="K23" s="149" t="s">
        <v>147</v>
      </c>
    </row>
    <row r="24" spans="1:11" ht="18" x14ac:dyDescent="0.25">
      <c r="A24" s="78"/>
      <c r="B24" s="78"/>
      <c r="C24" s="79"/>
      <c r="D24" s="79"/>
      <c r="E24" s="80"/>
      <c r="F24" s="81"/>
      <c r="G24" s="82"/>
      <c r="H24" s="82"/>
      <c r="I24" s="101"/>
      <c r="J24" s="102"/>
      <c r="K24" s="149"/>
    </row>
    <row r="25" spans="1:11" ht="18" x14ac:dyDescent="0.25">
      <c r="A25" s="78"/>
      <c r="B25" s="78"/>
      <c r="C25" s="79"/>
      <c r="D25" s="79"/>
      <c r="E25" s="80"/>
      <c r="F25" s="81"/>
      <c r="G25" s="82"/>
      <c r="H25" s="82"/>
      <c r="I25" s="101"/>
      <c r="J25" s="102"/>
      <c r="K25" s="149"/>
    </row>
    <row r="26" spans="1:11" ht="18" x14ac:dyDescent="0.25">
      <c r="A26" s="78"/>
      <c r="B26" s="78"/>
      <c r="C26" s="79"/>
      <c r="D26" s="79"/>
      <c r="E26" s="80"/>
      <c r="F26" s="81"/>
      <c r="G26" s="82"/>
      <c r="H26" s="82"/>
      <c r="I26" s="101"/>
      <c r="J26" s="102"/>
      <c r="K26" s="149"/>
    </row>
    <row r="27" spans="1:11" ht="18" x14ac:dyDescent="0.25">
      <c r="A27" s="78"/>
      <c r="B27" s="78"/>
      <c r="C27" s="79"/>
      <c r="D27" s="79"/>
      <c r="E27" s="80"/>
      <c r="F27" s="81"/>
      <c r="G27" s="82"/>
      <c r="H27" s="82"/>
      <c r="I27" s="101"/>
      <c r="J27" s="102"/>
      <c r="K27" s="149"/>
    </row>
    <row r="28" spans="1:11" ht="54" x14ac:dyDescent="0.25">
      <c r="A28" s="78">
        <v>4</v>
      </c>
      <c r="B28" s="78">
        <v>12</v>
      </c>
      <c r="C28" s="79" t="s">
        <v>7</v>
      </c>
      <c r="D28" s="79" t="s">
        <v>116</v>
      </c>
      <c r="E28" s="80" t="s">
        <v>48</v>
      </c>
      <c r="F28" s="81">
        <v>65.84</v>
      </c>
      <c r="G28" s="82">
        <f>B28*F28</f>
        <v>790.08</v>
      </c>
      <c r="H28" s="149" t="s">
        <v>96</v>
      </c>
      <c r="I28" s="101">
        <v>65.84</v>
      </c>
      <c r="J28" s="102"/>
      <c r="K28" s="149" t="s">
        <v>96</v>
      </c>
    </row>
    <row r="29" spans="1:11" ht="18" x14ac:dyDescent="0.25">
      <c r="A29" s="78"/>
      <c r="B29" s="78"/>
      <c r="C29" s="79"/>
      <c r="D29" s="79"/>
      <c r="E29" s="80"/>
      <c r="F29" s="81"/>
      <c r="G29" s="82"/>
      <c r="H29" s="82"/>
      <c r="I29" s="101"/>
      <c r="J29" s="102"/>
      <c r="K29" s="149"/>
    </row>
    <row r="30" spans="1:11" ht="18" x14ac:dyDescent="0.25">
      <c r="A30" s="78"/>
      <c r="B30" s="78"/>
      <c r="C30" s="79"/>
      <c r="D30" s="79"/>
      <c r="E30" s="80"/>
      <c r="F30" s="81"/>
      <c r="G30" s="82"/>
      <c r="H30" s="82"/>
      <c r="I30" s="101"/>
      <c r="J30" s="102"/>
      <c r="K30" s="42"/>
    </row>
    <row r="31" spans="1:11" ht="18" x14ac:dyDescent="0.25">
      <c r="A31" s="78"/>
      <c r="B31" s="78"/>
      <c r="C31" s="79"/>
      <c r="D31" s="79"/>
      <c r="E31" s="80"/>
      <c r="F31" s="81"/>
      <c r="G31" s="82"/>
      <c r="H31" s="149"/>
      <c r="I31" s="101"/>
      <c r="J31" s="102"/>
      <c r="K31" s="149"/>
    </row>
    <row r="32" spans="1:11" ht="18" x14ac:dyDescent="0.25">
      <c r="A32" s="78"/>
      <c r="B32" s="78"/>
      <c r="C32" s="79"/>
      <c r="D32" s="79"/>
      <c r="E32" s="80"/>
      <c r="F32" s="81"/>
      <c r="G32" s="82"/>
      <c r="H32" s="82"/>
      <c r="I32" s="79"/>
      <c r="K32" s="108"/>
    </row>
    <row r="33" spans="1:11" ht="18" x14ac:dyDescent="0.25">
      <c r="A33" s="78"/>
      <c r="B33" s="78"/>
      <c r="C33" s="79"/>
      <c r="D33" s="79"/>
      <c r="E33" s="80"/>
      <c r="F33" s="81"/>
      <c r="G33" s="82"/>
      <c r="H33" s="82"/>
    </row>
    <row r="34" spans="1:11" ht="18" x14ac:dyDescent="0.25">
      <c r="A34" s="78"/>
      <c r="B34" s="78"/>
      <c r="C34" s="79"/>
      <c r="D34" s="79"/>
      <c r="E34" s="80"/>
      <c r="F34" s="81"/>
      <c r="G34" s="82"/>
      <c r="H34" s="82"/>
    </row>
    <row r="35" spans="1:11" ht="18" x14ac:dyDescent="0.25">
      <c r="A35" s="78"/>
      <c r="B35" s="78"/>
      <c r="C35" s="79"/>
      <c r="D35" s="79"/>
      <c r="E35" s="80"/>
      <c r="F35" s="81"/>
      <c r="G35" s="82"/>
      <c r="H35" s="82"/>
    </row>
    <row r="36" spans="1:11" ht="18" x14ac:dyDescent="0.25">
      <c r="A36" s="78"/>
      <c r="B36" s="78"/>
      <c r="C36" s="79"/>
      <c r="D36" s="79"/>
      <c r="E36" s="84" t="s">
        <v>16</v>
      </c>
      <c r="F36" s="5"/>
      <c r="G36" s="86">
        <f>SUM(G6:G33)</f>
        <v>897.36</v>
      </c>
      <c r="H36" s="86"/>
    </row>
    <row r="37" spans="1:11" ht="18" x14ac:dyDescent="0.25">
      <c r="I37" s="101"/>
      <c r="J37" s="102"/>
      <c r="K37" s="149"/>
    </row>
    <row r="38" spans="1:11" ht="18" x14ac:dyDescent="0.25">
      <c r="A38" s="78"/>
      <c r="I38" s="101"/>
      <c r="J38" s="102"/>
      <c r="K38" s="149"/>
    </row>
    <row r="39" spans="1:11" ht="18" x14ac:dyDescent="0.25">
      <c r="A39" s="78"/>
      <c r="B39" s="78"/>
      <c r="C39" s="79"/>
      <c r="D39" s="79"/>
      <c r="E39" s="80"/>
      <c r="F39" s="81"/>
      <c r="G39" s="82"/>
      <c r="H39" s="82"/>
      <c r="I39" s="101"/>
      <c r="J39" s="102"/>
      <c r="K39" s="149"/>
    </row>
    <row r="40" spans="1:11" ht="18" x14ac:dyDescent="0.25">
      <c r="A40" s="78"/>
      <c r="B40" s="78"/>
      <c r="C40" s="79"/>
      <c r="D40" s="79"/>
      <c r="E40" s="80"/>
      <c r="F40" s="81"/>
      <c r="G40" s="82"/>
      <c r="H40" s="82"/>
      <c r="I40" s="101"/>
      <c r="J40" s="102"/>
      <c r="K40" s="149"/>
    </row>
    <row r="41" spans="1:11" ht="18" x14ac:dyDescent="0.25">
      <c r="A41" s="78"/>
      <c r="B41" s="78"/>
      <c r="C41" s="79"/>
      <c r="D41" s="79"/>
      <c r="E41" s="80"/>
      <c r="F41" s="81"/>
      <c r="G41" s="82"/>
      <c r="H41" s="82"/>
    </row>
    <row r="42" spans="1:11" ht="18" x14ac:dyDescent="0.25">
      <c r="A42" s="78"/>
      <c r="B42" s="78"/>
      <c r="C42" s="79"/>
      <c r="D42" s="79"/>
      <c r="E42" s="80"/>
      <c r="F42" s="81"/>
      <c r="G42" s="82"/>
      <c r="H42" s="82"/>
    </row>
    <row r="43" spans="1:11" ht="18" x14ac:dyDescent="0.25">
      <c r="A43" s="78"/>
      <c r="B43" s="78"/>
      <c r="C43" s="79"/>
      <c r="D43" s="79"/>
      <c r="E43" s="80"/>
      <c r="F43" s="81"/>
      <c r="G43" s="82"/>
      <c r="H43" s="82"/>
      <c r="I43" s="101"/>
      <c r="J43" s="102"/>
      <c r="K43" s="149"/>
    </row>
    <row r="44" spans="1:11" ht="18" x14ac:dyDescent="0.25">
      <c r="I44" s="101"/>
      <c r="J44" s="102"/>
      <c r="K44" s="149"/>
    </row>
    <row r="45" spans="1:11" ht="18" x14ac:dyDescent="0.25">
      <c r="A45" s="78"/>
      <c r="I45" s="101"/>
      <c r="J45" s="102"/>
      <c r="K45" s="149"/>
    </row>
    <row r="46" spans="1:11" ht="18" x14ac:dyDescent="0.25">
      <c r="A46" s="78"/>
      <c r="B46" s="78"/>
      <c r="C46" s="79"/>
      <c r="D46" s="79"/>
      <c r="E46" s="80"/>
      <c r="F46" s="81"/>
      <c r="G46" s="82"/>
      <c r="H46" s="82"/>
      <c r="I46" s="101"/>
      <c r="J46" s="102"/>
      <c r="K46" s="149"/>
    </row>
    <row r="47" spans="1:11" ht="18" x14ac:dyDescent="0.25">
      <c r="A47" s="78"/>
      <c r="B47" s="78"/>
      <c r="C47" s="79"/>
      <c r="D47" s="79"/>
      <c r="E47" s="80"/>
      <c r="F47" s="81"/>
      <c r="G47" s="82"/>
      <c r="H47" s="82"/>
      <c r="I47" s="101"/>
      <c r="J47" s="102"/>
      <c r="K47" s="42"/>
    </row>
    <row r="48" spans="1:11" ht="18" x14ac:dyDescent="0.25">
      <c r="A48" s="78"/>
      <c r="B48" s="78"/>
      <c r="C48" s="79"/>
      <c r="D48" s="79"/>
      <c r="E48" s="80"/>
      <c r="F48" s="81"/>
      <c r="G48" s="82"/>
      <c r="H48" s="82"/>
      <c r="I48" s="101"/>
      <c r="J48" s="102"/>
      <c r="K48" s="149"/>
    </row>
    <row r="49" spans="1:11" ht="18" x14ac:dyDescent="0.25">
      <c r="A49" s="78"/>
      <c r="B49" s="78"/>
      <c r="C49" s="79"/>
      <c r="D49" s="79"/>
      <c r="E49" s="80"/>
      <c r="F49" s="81"/>
      <c r="G49" s="82"/>
      <c r="H49" s="82"/>
      <c r="I49" s="101"/>
      <c r="J49" s="102"/>
      <c r="K49" s="149"/>
    </row>
    <row r="50" spans="1:11" ht="18" x14ac:dyDescent="0.25">
      <c r="A50" s="78"/>
      <c r="B50" s="78"/>
      <c r="C50" s="79"/>
      <c r="D50" s="79"/>
      <c r="E50" s="80"/>
      <c r="F50" s="81"/>
      <c r="G50" s="82"/>
      <c r="H50" s="82"/>
      <c r="I50" s="101"/>
      <c r="J50" s="102"/>
      <c r="K50" s="149"/>
    </row>
    <row r="51" spans="1:11" ht="18" x14ac:dyDescent="0.25">
      <c r="A51" s="78"/>
      <c r="B51" s="78"/>
      <c r="C51" s="79"/>
      <c r="D51" s="79"/>
      <c r="E51" s="80"/>
      <c r="F51" s="81"/>
      <c r="G51" s="82"/>
      <c r="H51" s="82"/>
      <c r="I51" s="101"/>
      <c r="J51" s="102"/>
      <c r="K51" s="149"/>
    </row>
    <row r="52" spans="1:11" ht="18" x14ac:dyDescent="0.25">
      <c r="A52" s="78"/>
      <c r="B52" s="78"/>
      <c r="C52" s="79"/>
      <c r="D52" s="79"/>
      <c r="E52" s="80"/>
      <c r="F52" s="81"/>
      <c r="G52" s="82"/>
      <c r="H52" s="82"/>
      <c r="I52" s="101"/>
      <c r="J52" s="102"/>
      <c r="K52" s="149"/>
    </row>
    <row r="53" spans="1:11" ht="18" x14ac:dyDescent="0.25">
      <c r="G53" s="82"/>
      <c r="H53" s="82"/>
      <c r="I53" s="101"/>
      <c r="J53" s="102"/>
      <c r="K53" s="149"/>
    </row>
    <row r="54" spans="1:11" ht="18" x14ac:dyDescent="0.25">
      <c r="A54" s="78"/>
      <c r="B54" s="78"/>
      <c r="C54" s="79"/>
      <c r="D54" s="79"/>
      <c r="E54" s="80"/>
      <c r="F54" s="81"/>
      <c r="G54" s="82"/>
      <c r="H54" s="82"/>
      <c r="I54" s="101"/>
      <c r="J54" s="102"/>
      <c r="K54" s="149"/>
    </row>
    <row r="55" spans="1:11" ht="18" x14ac:dyDescent="0.25">
      <c r="A55" s="78"/>
      <c r="B55" s="79"/>
      <c r="C55" s="79"/>
      <c r="D55" s="79"/>
      <c r="E55" s="89"/>
      <c r="F55" s="81"/>
      <c r="G55" s="82"/>
      <c r="H55" s="82"/>
      <c r="J55" s="101"/>
      <c r="K55" s="42"/>
    </row>
    <row r="56" spans="1:11" ht="18" x14ac:dyDescent="0.25">
      <c r="A56" s="78"/>
      <c r="F56" s="81"/>
      <c r="G56" s="82"/>
      <c r="H56" s="82"/>
      <c r="I56" s="101"/>
      <c r="J56" s="102"/>
      <c r="K56" s="149"/>
    </row>
    <row r="57" spans="1:11" ht="18" x14ac:dyDescent="0.25">
      <c r="F57" s="81"/>
      <c r="G57" s="82"/>
      <c r="H57" s="82"/>
      <c r="I57" s="101"/>
      <c r="J57" s="102"/>
      <c r="K57" s="149"/>
    </row>
    <row r="58" spans="1:11" ht="18" x14ac:dyDescent="0.25">
      <c r="A58" s="78"/>
      <c r="B58" s="79"/>
      <c r="C58" s="79"/>
      <c r="D58" s="79"/>
      <c r="E58" s="83"/>
      <c r="F58" s="81"/>
      <c r="G58" s="82"/>
      <c r="H58" s="82"/>
      <c r="I58" s="101"/>
      <c r="J58" s="102"/>
      <c r="K58" s="149"/>
    </row>
    <row r="59" spans="1:11" ht="18" x14ac:dyDescent="0.25">
      <c r="E59" s="146"/>
      <c r="I59" s="101"/>
      <c r="J59" s="102"/>
      <c r="K59" s="149"/>
    </row>
    <row r="60" spans="1:11" ht="18" x14ac:dyDescent="0.25">
      <c r="I60" s="101"/>
      <c r="J60" s="102"/>
      <c r="K60" s="149"/>
    </row>
    <row r="61" spans="1:11" ht="18" x14ac:dyDescent="0.25">
      <c r="I61" s="101"/>
      <c r="J61" s="102"/>
      <c r="K61" s="149"/>
    </row>
    <row r="62" spans="1:11" ht="18" x14ac:dyDescent="0.25">
      <c r="I62" s="101"/>
      <c r="J62" s="102"/>
      <c r="K62" s="42"/>
    </row>
    <row r="63" spans="1:11" ht="18" x14ac:dyDescent="0.25">
      <c r="I63" s="101"/>
      <c r="J63" s="102"/>
      <c r="K63" s="42"/>
    </row>
    <row r="64" spans="1:11" ht="18" x14ac:dyDescent="0.25">
      <c r="I64" s="101"/>
      <c r="J64" s="102"/>
      <c r="K64" s="149"/>
    </row>
    <row r="65" spans="1:11" ht="18" x14ac:dyDescent="0.25">
      <c r="I65" s="101"/>
      <c r="J65" s="102"/>
      <c r="K65" s="149"/>
    </row>
    <row r="66" spans="1:11" ht="18" x14ac:dyDescent="0.25">
      <c r="A66" s="1"/>
      <c r="F66" s="5"/>
      <c r="G66" s="5"/>
      <c r="H66" s="5"/>
      <c r="I66" s="101"/>
      <c r="J66" s="102"/>
      <c r="K66" s="149"/>
    </row>
    <row r="67" spans="1:11" ht="18" x14ac:dyDescent="0.25">
      <c r="A67" s="13"/>
      <c r="B67" s="10"/>
      <c r="C67" s="10"/>
      <c r="F67" s="5"/>
      <c r="G67" s="5"/>
      <c r="H67" s="5"/>
      <c r="I67" s="101"/>
      <c r="J67" s="102"/>
      <c r="K67" s="42"/>
    </row>
    <row r="68" spans="1:11" ht="18" x14ac:dyDescent="0.25">
      <c r="A68" s="1"/>
      <c r="F68" s="5"/>
      <c r="G68" s="5"/>
      <c r="H68" s="5"/>
      <c r="I68" s="101"/>
      <c r="J68" s="101"/>
      <c r="K68" s="42"/>
    </row>
    <row r="69" spans="1:11" ht="18" x14ac:dyDescent="0.25">
      <c r="I69" s="101"/>
      <c r="J69" s="101"/>
      <c r="K69" s="42"/>
    </row>
    <row r="70" spans="1:11" ht="18" x14ac:dyDescent="0.25">
      <c r="A70" s="13"/>
      <c r="I70" s="101"/>
      <c r="J70" s="101"/>
      <c r="K70" s="149"/>
    </row>
    <row r="71" spans="1:11" ht="18" x14ac:dyDescent="0.25">
      <c r="A71" s="8"/>
      <c r="B71" s="8"/>
      <c r="C71" s="8"/>
      <c r="D71" s="8"/>
      <c r="E71" s="8"/>
      <c r="F71" s="40"/>
      <c r="G71" s="40"/>
      <c r="H71" s="40"/>
      <c r="I71" s="101"/>
      <c r="J71" s="101"/>
      <c r="K71" s="149"/>
    </row>
    <row r="72" spans="1:11" ht="18" x14ac:dyDescent="0.25">
      <c r="A72" s="1"/>
      <c r="F72" s="5"/>
      <c r="G72" s="5"/>
      <c r="H72" s="5"/>
      <c r="I72" s="101"/>
      <c r="J72" s="101"/>
      <c r="K72" s="149"/>
    </row>
    <row r="73" spans="1:11" ht="18" x14ac:dyDescent="0.25">
      <c r="A73" s="1"/>
      <c r="B73" s="2"/>
      <c r="F73" s="5"/>
      <c r="G73" s="5"/>
      <c r="H73" s="5"/>
      <c r="I73" s="101"/>
      <c r="J73" s="101"/>
      <c r="K73" s="42"/>
    </row>
    <row r="74" spans="1:11" ht="18" x14ac:dyDescent="0.25">
      <c r="A74" s="1"/>
      <c r="F74" s="5"/>
      <c r="G74" s="5"/>
      <c r="H74" s="5"/>
      <c r="I74" s="101"/>
      <c r="J74" s="101"/>
      <c r="K74" s="42"/>
    </row>
    <row r="75" spans="1:11" ht="18" x14ac:dyDescent="0.25">
      <c r="A75" s="1"/>
      <c r="E75" s="25"/>
      <c r="F75" s="6"/>
      <c r="G75" s="6"/>
      <c r="H75" s="6"/>
      <c r="I75" s="101"/>
      <c r="J75" s="101"/>
      <c r="K75" s="42"/>
    </row>
    <row r="76" spans="1:11" ht="18" x14ac:dyDescent="0.25">
      <c r="I76" s="101"/>
      <c r="J76" s="101"/>
      <c r="K76" s="149"/>
    </row>
    <row r="77" spans="1:11" ht="18" x14ac:dyDescent="0.25">
      <c r="I77" s="101"/>
      <c r="J77" s="101"/>
      <c r="K77" s="149"/>
    </row>
    <row r="78" spans="1:11" ht="18" x14ac:dyDescent="0.25">
      <c r="I78" s="101"/>
      <c r="J78" s="101"/>
      <c r="K78" s="42"/>
    </row>
    <row r="79" spans="1:11" ht="18" x14ac:dyDescent="0.25">
      <c r="I79" s="101"/>
      <c r="J79" s="101"/>
      <c r="K79" s="42"/>
    </row>
    <row r="80" spans="1:11" ht="18" x14ac:dyDescent="0.25">
      <c r="I80" s="101"/>
      <c r="J80" s="101"/>
      <c r="K80" s="42"/>
    </row>
    <row r="81" spans="1:11" ht="18" x14ac:dyDescent="0.25">
      <c r="E81" s="25"/>
      <c r="G81" s="9"/>
      <c r="H81" s="9"/>
      <c r="I81" s="101"/>
      <c r="J81" s="101"/>
      <c r="K81" s="149"/>
    </row>
    <row r="82" spans="1:11" ht="18" x14ac:dyDescent="0.25">
      <c r="A82" s="78"/>
      <c r="B82" s="78"/>
      <c r="C82" s="79"/>
      <c r="D82" s="79"/>
      <c r="E82" s="80"/>
      <c r="F82" s="81"/>
      <c r="G82" s="82"/>
      <c r="H82" s="82"/>
      <c r="I82" s="101"/>
      <c r="J82" s="101"/>
      <c r="K82" s="149"/>
    </row>
    <row r="83" spans="1:11" ht="18" x14ac:dyDescent="0.25">
      <c r="A83" s="78"/>
      <c r="B83" s="78"/>
      <c r="C83" s="79"/>
      <c r="D83" s="79"/>
      <c r="E83" s="80"/>
      <c r="F83" s="81"/>
      <c r="G83" s="82"/>
      <c r="H83" s="82"/>
      <c r="I83" s="101"/>
      <c r="J83" s="101"/>
      <c r="K83" s="149"/>
    </row>
    <row r="84" spans="1:11" ht="18" x14ac:dyDescent="0.25">
      <c r="A84" s="78"/>
      <c r="B84" s="78"/>
      <c r="C84" s="79"/>
      <c r="D84" s="79"/>
      <c r="E84" s="80"/>
      <c r="F84" s="81"/>
      <c r="G84" s="82"/>
      <c r="H84" s="82"/>
      <c r="I84" s="101"/>
      <c r="J84" s="101"/>
      <c r="K84" s="42"/>
    </row>
    <row r="85" spans="1:11" ht="18" x14ac:dyDescent="0.25">
      <c r="A85" s="78"/>
      <c r="B85" s="78"/>
      <c r="C85" s="79"/>
      <c r="D85" s="79"/>
      <c r="E85" s="80"/>
      <c r="F85" s="81"/>
      <c r="G85" s="82"/>
      <c r="H85" s="82"/>
      <c r="I85" s="101"/>
      <c r="J85" s="101"/>
      <c r="K85" s="42"/>
    </row>
    <row r="86" spans="1:11" ht="18" x14ac:dyDescent="0.25">
      <c r="A86" s="78"/>
      <c r="B86" s="78"/>
      <c r="C86" s="79"/>
      <c r="D86" s="79"/>
      <c r="E86" s="80"/>
      <c r="F86" s="81"/>
      <c r="G86" s="82"/>
      <c r="H86" s="82"/>
      <c r="I86" s="101"/>
      <c r="J86" s="101"/>
      <c r="K86" s="42"/>
    </row>
    <row r="87" spans="1:11" ht="18" x14ac:dyDescent="0.25">
      <c r="I87" s="101"/>
      <c r="J87" s="101"/>
      <c r="K87" s="42"/>
    </row>
    <row r="88" spans="1:11" ht="18" x14ac:dyDescent="0.25">
      <c r="A88" s="78"/>
      <c r="B88" s="79"/>
      <c r="C88" s="79"/>
      <c r="D88" s="79"/>
      <c r="E88" s="89"/>
      <c r="F88" s="79"/>
      <c r="G88" s="82"/>
      <c r="H88" s="82"/>
      <c r="I88" s="101"/>
      <c r="J88" s="101"/>
      <c r="K88" s="149"/>
    </row>
    <row r="89" spans="1:11" ht="18" x14ac:dyDescent="0.25">
      <c r="A89" s="78"/>
      <c r="B89" s="79"/>
      <c r="C89" s="79"/>
      <c r="D89" s="79"/>
      <c r="E89" s="89"/>
      <c r="F89" s="79"/>
      <c r="G89" s="82"/>
      <c r="H89" s="82"/>
      <c r="I89" s="101"/>
      <c r="J89" s="101"/>
      <c r="K89" s="42"/>
    </row>
    <row r="90" spans="1:11" ht="18" x14ac:dyDescent="0.25">
      <c r="A90" s="78"/>
      <c r="B90" s="79"/>
      <c r="C90" s="79"/>
      <c r="D90" s="79"/>
      <c r="E90" s="89"/>
      <c r="F90" s="79"/>
      <c r="G90" s="82"/>
      <c r="H90" s="82"/>
      <c r="I90" s="101"/>
      <c r="J90" s="101"/>
      <c r="K90" s="42"/>
    </row>
    <row r="91" spans="1:11" ht="18" x14ac:dyDescent="0.25">
      <c r="A91" s="78"/>
      <c r="B91" s="79"/>
      <c r="C91" s="79"/>
      <c r="D91" s="79"/>
      <c r="E91" s="89"/>
      <c r="F91" s="79"/>
      <c r="G91" s="82"/>
      <c r="H91" s="82"/>
      <c r="I91" s="101"/>
      <c r="J91" s="102"/>
      <c r="K91" s="42"/>
    </row>
    <row r="92" spans="1:11" ht="18" x14ac:dyDescent="0.25">
      <c r="I92" s="101"/>
      <c r="J92" s="102"/>
      <c r="K92" s="42"/>
    </row>
    <row r="93" spans="1:11" ht="18" x14ac:dyDescent="0.25">
      <c r="A93" s="78"/>
      <c r="B93" s="78"/>
      <c r="C93" s="79"/>
      <c r="D93" s="79"/>
      <c r="E93" s="80"/>
      <c r="F93" s="81"/>
      <c r="G93" s="82"/>
      <c r="H93" s="82"/>
      <c r="I93" s="101"/>
      <c r="J93" s="101"/>
      <c r="K93" s="149"/>
    </row>
    <row r="94" spans="1:11" ht="18" x14ac:dyDescent="0.25">
      <c r="A94" s="78"/>
      <c r="B94" s="78"/>
      <c r="C94" s="79"/>
      <c r="D94" s="79"/>
      <c r="E94" s="80"/>
      <c r="F94" s="81"/>
      <c r="G94" s="82"/>
      <c r="H94" s="82"/>
      <c r="I94" s="101"/>
      <c r="J94" s="101"/>
      <c r="K94" s="149"/>
    </row>
    <row r="95" spans="1:11" ht="18" x14ac:dyDescent="0.25">
      <c r="A95" s="78"/>
      <c r="B95" s="78"/>
      <c r="C95" s="79"/>
      <c r="D95" s="79"/>
      <c r="E95" s="80"/>
      <c r="F95" s="81"/>
      <c r="G95" s="82"/>
      <c r="H95" s="82"/>
      <c r="I95" s="101"/>
      <c r="J95" s="101"/>
      <c r="K95" s="42"/>
    </row>
    <row r="96" spans="1:11" ht="18" x14ac:dyDescent="0.25">
      <c r="I96" s="101"/>
      <c r="J96" s="101"/>
      <c r="K96" s="42"/>
    </row>
    <row r="97" spans="9:11" ht="18" x14ac:dyDescent="0.25">
      <c r="I97" s="101"/>
      <c r="J97" s="101"/>
      <c r="K97" s="42"/>
    </row>
    <row r="98" spans="9:11" ht="18" x14ac:dyDescent="0.25">
      <c r="I98" s="101"/>
      <c r="J98" s="101"/>
      <c r="K98" s="42"/>
    </row>
    <row r="99" spans="9:11" ht="18" x14ac:dyDescent="0.25">
      <c r="I99" s="101"/>
      <c r="J99" s="101"/>
      <c r="K99" s="42"/>
    </row>
    <row r="100" spans="9:11" ht="18" x14ac:dyDescent="0.25">
      <c r="I100" s="101"/>
      <c r="J100" s="101"/>
      <c r="K100" s="42"/>
    </row>
    <row r="101" spans="9:11" ht="18" x14ac:dyDescent="0.25">
      <c r="I101" s="101"/>
      <c r="J101" s="102"/>
      <c r="K101" s="42"/>
    </row>
    <row r="105" spans="9:11" x14ac:dyDescent="0.2">
      <c r="I105" s="8"/>
      <c r="J105" s="8"/>
      <c r="K105" s="8"/>
    </row>
    <row r="118" spans="1:11" ht="18" x14ac:dyDescent="0.25">
      <c r="A118" s="78"/>
      <c r="B118" s="78"/>
      <c r="C118" s="79"/>
      <c r="D118" s="79"/>
      <c r="E118" s="80"/>
      <c r="F118" s="81"/>
      <c r="G118" s="82"/>
      <c r="H118" s="82"/>
      <c r="I118" s="101"/>
      <c r="J118" s="102"/>
      <c r="K118" s="42"/>
    </row>
    <row r="119" spans="1:11" x14ac:dyDescent="0.2">
      <c r="A119" s="1"/>
      <c r="E119" s="25"/>
      <c r="F119" s="5"/>
      <c r="G119" s="6"/>
      <c r="H119" s="6"/>
    </row>
    <row r="137" spans="1:11" ht="18" x14ac:dyDescent="0.25">
      <c r="A137" s="1"/>
      <c r="I137" s="101"/>
      <c r="J137" s="101"/>
    </row>
    <row r="138" spans="1:11" ht="18" x14ac:dyDescent="0.25">
      <c r="I138" s="101"/>
      <c r="J138" s="102"/>
      <c r="K138" s="42"/>
    </row>
    <row r="139" spans="1:11" ht="18" x14ac:dyDescent="0.25">
      <c r="A139" s="78"/>
      <c r="B139" s="78"/>
      <c r="C139" s="79"/>
      <c r="D139" s="79"/>
      <c r="E139" s="80"/>
      <c r="F139" s="81"/>
      <c r="G139" s="82"/>
      <c r="H139" s="82"/>
      <c r="I139" s="101"/>
      <c r="J139" s="102"/>
      <c r="K139" s="42"/>
    </row>
    <row r="159" ht="21.75" customHeight="1" x14ac:dyDescent="0.2"/>
    <row r="185" s="35" customFormat="1" x14ac:dyDescent="0.2"/>
    <row r="193" s="35" customFormat="1" x14ac:dyDescent="0.2"/>
    <row r="201" s="35" customFormat="1" x14ac:dyDescent="0.2"/>
  </sheetData>
  <mergeCells count="1">
    <mergeCell ref="A1:G1"/>
  </mergeCells>
  <phoneticPr fontId="0" type="noConversion"/>
  <printOptions gridLines="1"/>
  <pageMargins left="0.5" right="0.25" top="0.75" bottom="0.75" header="0.5" footer="0.5"/>
  <pageSetup scale="48" fitToHeight="2" orientation="landscape" r:id="rId1"/>
  <headerFooter alignWithMargins="0">
    <oddFooter>Page &amp;P</oddFooter>
  </headerFooter>
  <rowBreaks count="1" manualBreakCount="1">
    <brk id="40"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topLeftCell="A54" zoomScaleNormal="100" workbookViewId="0">
      <selection activeCell="A69" sqref="A69:J150"/>
    </sheetView>
  </sheetViews>
  <sheetFormatPr defaultRowHeight="12.75" x14ac:dyDescent="0.2"/>
  <cols>
    <col min="1" max="1" width="7.28515625" customWidth="1"/>
    <col min="2" max="2" width="8.7109375" customWidth="1"/>
    <col min="3" max="3" width="7.140625" customWidth="1"/>
    <col min="4" max="4" width="12.28515625" customWidth="1"/>
    <col min="5" max="5" width="61.5703125" style="22" customWidth="1"/>
    <col min="6" max="6" width="9.7109375" customWidth="1"/>
    <col min="7" max="7" width="11.42578125" customWidth="1"/>
    <col min="8" max="8" width="16" customWidth="1"/>
    <col min="9" max="9" width="10" customWidth="1"/>
    <col min="10" max="10" width="8.85546875" customWidth="1"/>
    <col min="11" max="11" width="13.85546875" customWidth="1"/>
  </cols>
  <sheetData>
    <row r="1" spans="1:11" ht="18" x14ac:dyDescent="0.25">
      <c r="A1" s="180" t="s">
        <v>123</v>
      </c>
      <c r="B1" s="180"/>
      <c r="C1" s="180"/>
      <c r="D1" s="180"/>
      <c r="E1" s="180"/>
      <c r="F1" s="180"/>
      <c r="G1" s="180"/>
      <c r="H1" s="180"/>
    </row>
    <row r="2" spans="1:11" ht="15.75" x14ac:dyDescent="0.25">
      <c r="A2" s="1"/>
      <c r="E2" s="31"/>
      <c r="F2" s="5"/>
      <c r="G2" s="5"/>
    </row>
    <row r="3" spans="1:11" ht="15.75" x14ac:dyDescent="0.25">
      <c r="A3" s="13" t="s">
        <v>0</v>
      </c>
      <c r="E3" s="159" t="s">
        <v>62</v>
      </c>
      <c r="F3" s="5"/>
      <c r="G3" s="5"/>
    </row>
    <row r="4" spans="1:11" x14ac:dyDescent="0.2">
      <c r="A4" s="1"/>
      <c r="F4" s="5"/>
      <c r="G4" s="5"/>
    </row>
    <row r="5" spans="1:11" s="35" customFormat="1" ht="25.5" x14ac:dyDescent="0.2">
      <c r="A5" s="8" t="s">
        <v>1</v>
      </c>
      <c r="B5" s="8" t="s">
        <v>21</v>
      </c>
      <c r="C5" s="8" t="s">
        <v>2</v>
      </c>
      <c r="D5" s="8" t="s">
        <v>3</v>
      </c>
      <c r="E5" s="8" t="s">
        <v>4</v>
      </c>
      <c r="F5" s="40" t="s">
        <v>5</v>
      </c>
      <c r="G5" s="40" t="s">
        <v>12</v>
      </c>
      <c r="I5" s="8" t="s">
        <v>43</v>
      </c>
      <c r="J5" s="8" t="s">
        <v>44</v>
      </c>
      <c r="K5" s="8" t="s">
        <v>36</v>
      </c>
    </row>
    <row r="6" spans="1:11" x14ac:dyDescent="0.2">
      <c r="A6" s="1"/>
      <c r="F6" s="5"/>
      <c r="G6" s="6"/>
      <c r="H6" s="4"/>
    </row>
    <row r="7" spans="1:11" ht="15.75" x14ac:dyDescent="0.25">
      <c r="A7" s="92">
        <v>1</v>
      </c>
      <c r="B7" s="72">
        <v>2</v>
      </c>
      <c r="C7" s="73" t="s">
        <v>7</v>
      </c>
      <c r="D7" s="73"/>
      <c r="E7" s="74" t="s">
        <v>24</v>
      </c>
      <c r="F7" s="75">
        <v>3.83</v>
      </c>
      <c r="G7" s="76">
        <f>B7*F7</f>
        <v>7.66</v>
      </c>
      <c r="H7" s="108" t="s">
        <v>97</v>
      </c>
      <c r="I7" s="104">
        <v>4.58</v>
      </c>
      <c r="J7" s="104"/>
      <c r="K7" s="108" t="s">
        <v>96</v>
      </c>
    </row>
    <row r="8" spans="1:11" ht="15.75" x14ac:dyDescent="0.25">
      <c r="A8" s="92"/>
      <c r="B8" s="72"/>
      <c r="C8" s="73"/>
      <c r="D8" s="73"/>
      <c r="E8" s="74"/>
      <c r="F8" s="75"/>
      <c r="G8" s="76"/>
      <c r="H8" s="21"/>
      <c r="I8" s="104">
        <v>3.83</v>
      </c>
      <c r="J8" s="104"/>
      <c r="K8" s="108" t="s">
        <v>97</v>
      </c>
    </row>
    <row r="9" spans="1:11" ht="15.75" x14ac:dyDescent="0.25">
      <c r="A9" s="92"/>
      <c r="B9" s="72"/>
      <c r="C9" s="73"/>
      <c r="D9" s="73"/>
      <c r="E9" s="74"/>
      <c r="F9" s="75"/>
      <c r="G9" s="76"/>
      <c r="H9" s="21"/>
      <c r="I9" s="104">
        <v>4.75</v>
      </c>
      <c r="J9" s="104"/>
      <c r="K9" s="108" t="s">
        <v>101</v>
      </c>
    </row>
    <row r="10" spans="1:11" ht="15.75" x14ac:dyDescent="0.25">
      <c r="A10" s="92"/>
      <c r="B10" s="72"/>
      <c r="C10" s="73"/>
      <c r="D10" s="73"/>
      <c r="E10" s="74"/>
      <c r="F10" s="75"/>
      <c r="G10" s="76"/>
      <c r="H10" s="21"/>
      <c r="I10" s="104">
        <v>7.36</v>
      </c>
      <c r="J10" s="104"/>
      <c r="K10" s="108" t="s">
        <v>145</v>
      </c>
    </row>
    <row r="11" spans="1:11" ht="15.75" x14ac:dyDescent="0.25">
      <c r="A11" s="92"/>
      <c r="B11" s="72"/>
      <c r="C11" s="73"/>
      <c r="D11" s="73"/>
      <c r="E11" s="74"/>
      <c r="F11" s="75"/>
      <c r="G11" s="76"/>
      <c r="H11" s="21"/>
      <c r="I11" s="104">
        <v>4.5999999999999996</v>
      </c>
      <c r="J11" s="104"/>
      <c r="K11" s="149" t="s">
        <v>147</v>
      </c>
    </row>
    <row r="12" spans="1:11" ht="15.75" x14ac:dyDescent="0.25">
      <c r="A12" s="92"/>
      <c r="B12" s="72"/>
      <c r="C12" s="73"/>
      <c r="D12" s="73"/>
      <c r="E12" s="74"/>
      <c r="F12" s="75"/>
      <c r="G12" s="76"/>
      <c r="H12" s="21"/>
      <c r="I12" s="104">
        <v>4.05</v>
      </c>
      <c r="J12" s="104"/>
      <c r="K12" s="108" t="s">
        <v>99</v>
      </c>
    </row>
    <row r="13" spans="1:11" ht="15.75" x14ac:dyDescent="0.25">
      <c r="A13" s="92"/>
      <c r="B13" s="72"/>
      <c r="C13" s="73"/>
      <c r="D13" s="73"/>
      <c r="E13" s="74"/>
      <c r="F13" s="75"/>
      <c r="G13" s="76"/>
      <c r="H13" s="21"/>
      <c r="I13" s="104">
        <v>4.74</v>
      </c>
      <c r="K13" s="108" t="s">
        <v>152</v>
      </c>
    </row>
    <row r="14" spans="1:11" ht="15.75" x14ac:dyDescent="0.25">
      <c r="A14" s="92"/>
      <c r="B14" s="72"/>
      <c r="C14" s="73"/>
      <c r="D14" s="73"/>
      <c r="E14" s="74"/>
      <c r="F14" s="75"/>
      <c r="G14" s="76"/>
      <c r="H14" s="21"/>
      <c r="I14" s="104"/>
      <c r="J14" s="104"/>
      <c r="K14" s="108"/>
    </row>
    <row r="15" spans="1:11" ht="31.5" x14ac:dyDescent="0.25">
      <c r="A15" s="92">
        <v>2</v>
      </c>
      <c r="B15" s="72">
        <v>6</v>
      </c>
      <c r="C15" s="73" t="s">
        <v>7</v>
      </c>
      <c r="D15" s="73" t="s">
        <v>9</v>
      </c>
      <c r="E15" s="74" t="s">
        <v>25</v>
      </c>
      <c r="F15" s="75">
        <v>47.5</v>
      </c>
      <c r="G15" s="76">
        <f>B15*F15</f>
        <v>285</v>
      </c>
      <c r="H15" s="108" t="s">
        <v>99</v>
      </c>
      <c r="I15" s="104">
        <v>48.54</v>
      </c>
      <c r="J15" s="104"/>
      <c r="K15" s="108" t="s">
        <v>96</v>
      </c>
    </row>
    <row r="16" spans="1:11" ht="15.75" x14ac:dyDescent="0.25">
      <c r="A16" s="92"/>
      <c r="B16" s="72"/>
      <c r="C16" s="73"/>
      <c r="D16" s="73"/>
      <c r="E16" s="74"/>
      <c r="F16" s="75"/>
      <c r="G16" s="76"/>
      <c r="H16" s="108"/>
      <c r="I16" s="104">
        <v>53.2</v>
      </c>
      <c r="J16" s="104"/>
      <c r="K16" s="108" t="s">
        <v>97</v>
      </c>
    </row>
    <row r="17" spans="1:11" ht="15.75" x14ac:dyDescent="0.25">
      <c r="A17" s="92"/>
      <c r="B17" s="72"/>
      <c r="C17" s="73"/>
      <c r="D17" s="73"/>
      <c r="E17" s="74"/>
      <c r="F17" s="75"/>
      <c r="G17" s="76"/>
      <c r="H17" s="108"/>
      <c r="I17" s="104">
        <v>55</v>
      </c>
      <c r="J17" s="104"/>
      <c r="K17" s="149" t="s">
        <v>147</v>
      </c>
    </row>
    <row r="18" spans="1:11" ht="15.75" x14ac:dyDescent="0.25">
      <c r="A18" s="92"/>
      <c r="B18" s="72"/>
      <c r="C18" s="73"/>
      <c r="D18" s="73"/>
      <c r="E18" s="74"/>
      <c r="F18" s="75"/>
      <c r="G18" s="76"/>
      <c r="H18" s="21"/>
      <c r="I18" s="104">
        <v>47.5</v>
      </c>
      <c r="J18" s="104"/>
      <c r="K18" s="108" t="s">
        <v>99</v>
      </c>
    </row>
    <row r="19" spans="1:11" ht="15.75" x14ac:dyDescent="0.25">
      <c r="A19" s="92"/>
      <c r="B19" s="72"/>
      <c r="C19" s="73"/>
      <c r="D19" s="73"/>
      <c r="E19" s="74"/>
      <c r="F19" s="75"/>
      <c r="G19" s="76"/>
      <c r="H19" s="21"/>
      <c r="I19" s="104">
        <v>49.21</v>
      </c>
      <c r="J19" s="104"/>
      <c r="K19" s="108" t="s">
        <v>152</v>
      </c>
    </row>
    <row r="20" spans="1:11" ht="15.75" x14ac:dyDescent="0.25">
      <c r="A20" s="92"/>
      <c r="B20" s="72"/>
      <c r="C20" s="73"/>
      <c r="D20" s="73"/>
      <c r="E20" s="74"/>
      <c r="F20" s="75"/>
      <c r="G20" s="76"/>
      <c r="H20" s="21"/>
      <c r="I20" s="104"/>
      <c r="J20" s="104"/>
      <c r="K20" s="108"/>
    </row>
    <row r="21" spans="1:11" ht="36" x14ac:dyDescent="0.25">
      <c r="A21" s="92">
        <v>3</v>
      </c>
      <c r="B21" s="78">
        <v>1</v>
      </c>
      <c r="C21" s="79" t="s">
        <v>7</v>
      </c>
      <c r="D21" s="83" t="s">
        <v>30</v>
      </c>
      <c r="E21" s="80" t="s">
        <v>93</v>
      </c>
      <c r="F21" s="81">
        <v>34.39</v>
      </c>
      <c r="G21" s="82">
        <f>B21*F21</f>
        <v>34.39</v>
      </c>
      <c r="H21" s="108" t="s">
        <v>96</v>
      </c>
      <c r="I21" s="104">
        <v>34.39</v>
      </c>
      <c r="J21" s="104"/>
      <c r="K21" s="108" t="s">
        <v>96</v>
      </c>
    </row>
    <row r="22" spans="1:11" ht="15.75" x14ac:dyDescent="0.25">
      <c r="A22" s="92"/>
      <c r="B22" s="97"/>
      <c r="C22" s="51"/>
      <c r="D22" s="51"/>
      <c r="E22" s="54"/>
      <c r="F22" s="174"/>
      <c r="G22" s="55"/>
      <c r="H22" s="21"/>
      <c r="I22" s="104">
        <v>35.299999999999997</v>
      </c>
      <c r="J22" s="104"/>
      <c r="K22" s="108" t="s">
        <v>97</v>
      </c>
    </row>
    <row r="23" spans="1:11" ht="15.75" x14ac:dyDescent="0.25">
      <c r="A23" s="92"/>
      <c r="B23" s="97"/>
      <c r="C23" s="51"/>
      <c r="D23" s="51"/>
      <c r="E23" s="54"/>
      <c r="F23" s="174"/>
      <c r="G23" s="55"/>
      <c r="H23" s="21"/>
      <c r="I23" s="104">
        <v>39</v>
      </c>
      <c r="J23" s="104"/>
      <c r="K23" s="149" t="s">
        <v>147</v>
      </c>
    </row>
    <row r="24" spans="1:11" ht="15.75" x14ac:dyDescent="0.25">
      <c r="A24" s="92"/>
      <c r="B24" s="97"/>
      <c r="C24" s="51"/>
      <c r="D24" s="51"/>
      <c r="E24" s="54"/>
      <c r="F24" s="174"/>
      <c r="G24" s="55"/>
      <c r="H24" s="21"/>
    </row>
    <row r="25" spans="1:11" ht="18" x14ac:dyDescent="0.25">
      <c r="A25" s="92"/>
      <c r="B25" s="97"/>
      <c r="C25" s="51"/>
      <c r="D25" s="51"/>
      <c r="E25" s="80"/>
      <c r="F25" s="174"/>
      <c r="G25" s="55"/>
      <c r="H25" s="21"/>
    </row>
    <row r="26" spans="1:11" ht="15.75" x14ac:dyDescent="0.25">
      <c r="A26" s="92">
        <v>4</v>
      </c>
      <c r="B26" s="97">
        <v>4</v>
      </c>
      <c r="C26" s="51" t="s">
        <v>7</v>
      </c>
      <c r="D26" s="51"/>
      <c r="E26" s="54" t="s">
        <v>94</v>
      </c>
      <c r="F26" s="53">
        <v>7.39</v>
      </c>
      <c r="G26" s="55">
        <f t="shared" ref="G26" si="0">B26*F26</f>
        <v>29.56</v>
      </c>
      <c r="H26" s="108" t="s">
        <v>96</v>
      </c>
      <c r="I26" s="104">
        <v>7.39</v>
      </c>
      <c r="J26" s="104"/>
      <c r="K26" s="108" t="s">
        <v>96</v>
      </c>
    </row>
    <row r="27" spans="1:11" ht="15.75" x14ac:dyDescent="0.25">
      <c r="A27" s="92"/>
      <c r="B27" s="72"/>
      <c r="C27" s="73"/>
      <c r="D27" s="73"/>
      <c r="E27" s="74"/>
      <c r="F27" s="75"/>
      <c r="G27" s="76"/>
      <c r="H27" s="21"/>
      <c r="J27" s="104">
        <v>1.6</v>
      </c>
      <c r="K27" s="108" t="s">
        <v>97</v>
      </c>
    </row>
    <row r="28" spans="1:11" ht="15.75" x14ac:dyDescent="0.25">
      <c r="A28" s="92"/>
      <c r="B28" s="72"/>
      <c r="C28" s="51"/>
      <c r="D28" s="51"/>
      <c r="E28" s="54"/>
      <c r="F28" s="76"/>
      <c r="G28" s="76"/>
      <c r="H28" s="21"/>
      <c r="I28" s="104">
        <v>8.99</v>
      </c>
      <c r="J28" s="104"/>
      <c r="K28" s="108" t="s">
        <v>99</v>
      </c>
    </row>
    <row r="29" spans="1:11" ht="15.75" x14ac:dyDescent="0.25">
      <c r="A29" s="92"/>
      <c r="B29" s="72"/>
      <c r="C29" s="73"/>
      <c r="D29" s="73"/>
      <c r="E29" s="54"/>
      <c r="F29" s="75"/>
      <c r="G29" s="76"/>
      <c r="H29" s="21"/>
      <c r="I29" s="104"/>
      <c r="J29" s="104">
        <v>5.85</v>
      </c>
      <c r="K29" s="108" t="s">
        <v>152</v>
      </c>
    </row>
    <row r="30" spans="1:11" ht="15.75" x14ac:dyDescent="0.25">
      <c r="A30" s="92"/>
      <c r="E30" s="172" t="s">
        <v>95</v>
      </c>
      <c r="G30" s="76">
        <f>SUM(G7:G28)</f>
        <v>356.61</v>
      </c>
      <c r="H30" s="21"/>
      <c r="I30" s="104"/>
      <c r="J30" s="104"/>
      <c r="K30" s="108"/>
    </row>
    <row r="31" spans="1:11" ht="15.75" x14ac:dyDescent="0.25">
      <c r="A31" s="92"/>
      <c r="E31" s="172"/>
      <c r="G31" s="76"/>
      <c r="H31" s="21"/>
      <c r="I31" s="104"/>
      <c r="J31" s="104"/>
      <c r="K31" s="108"/>
    </row>
    <row r="32" spans="1:11" ht="15.75" x14ac:dyDescent="0.25">
      <c r="A32" s="92"/>
      <c r="E32" s="172"/>
      <c r="G32" s="76"/>
      <c r="H32" s="21"/>
      <c r="I32" s="104"/>
      <c r="J32" s="104"/>
      <c r="K32" s="108"/>
    </row>
    <row r="33" spans="1:11" ht="15.75" x14ac:dyDescent="0.25">
      <c r="A33" s="92"/>
      <c r="E33" s="172"/>
      <c r="G33" s="76"/>
      <c r="H33" s="21"/>
      <c r="I33" s="104"/>
      <c r="J33" s="104"/>
      <c r="K33" s="108"/>
    </row>
    <row r="34" spans="1:11" ht="15.75" x14ac:dyDescent="0.25">
      <c r="A34" s="92"/>
      <c r="G34" s="76"/>
      <c r="H34" s="21"/>
      <c r="I34" s="104"/>
      <c r="J34" s="104"/>
      <c r="K34" s="108"/>
    </row>
    <row r="35" spans="1:11" ht="15.75" x14ac:dyDescent="0.25">
      <c r="A35" s="92"/>
      <c r="B35" s="72"/>
      <c r="C35" s="51"/>
      <c r="D35" s="51"/>
      <c r="E35" s="54"/>
      <c r="F35" s="76"/>
      <c r="G35" s="76"/>
      <c r="H35" s="21"/>
      <c r="I35" s="104"/>
      <c r="J35" s="104"/>
      <c r="K35" s="108"/>
    </row>
    <row r="36" spans="1:11" ht="15.75" x14ac:dyDescent="0.25">
      <c r="A36" s="92"/>
      <c r="B36" s="72"/>
      <c r="C36" s="51"/>
      <c r="D36" s="73"/>
      <c r="E36" s="54"/>
      <c r="F36" s="76"/>
      <c r="G36" s="76"/>
      <c r="H36" s="21"/>
      <c r="I36" s="104"/>
      <c r="J36" s="104"/>
      <c r="K36" s="108"/>
    </row>
    <row r="37" spans="1:11" ht="15.75" x14ac:dyDescent="0.25">
      <c r="A37" s="92"/>
      <c r="B37" s="72"/>
      <c r="C37" s="51"/>
      <c r="D37" s="73"/>
      <c r="E37" s="172"/>
      <c r="F37" s="76"/>
      <c r="G37" s="76"/>
      <c r="H37" s="21"/>
      <c r="I37" s="104"/>
      <c r="J37" s="104"/>
      <c r="K37" s="108"/>
    </row>
    <row r="38" spans="1:11" ht="15.75" x14ac:dyDescent="0.25">
      <c r="A38" s="92"/>
      <c r="B38" s="72"/>
      <c r="C38" s="51"/>
      <c r="D38" s="73"/>
      <c r="E38" s="54"/>
      <c r="F38" s="76"/>
      <c r="G38" s="76"/>
      <c r="H38" s="21"/>
      <c r="I38" s="104"/>
      <c r="J38" s="104"/>
      <c r="K38" s="108"/>
    </row>
    <row r="39" spans="1:11" ht="15.75" x14ac:dyDescent="0.25">
      <c r="A39" s="92"/>
      <c r="F39" s="76"/>
      <c r="G39" s="76"/>
      <c r="H39" s="21"/>
      <c r="I39" s="104"/>
      <c r="J39" s="104"/>
      <c r="K39" s="108"/>
    </row>
    <row r="40" spans="1:11" ht="15.75" x14ac:dyDescent="0.25">
      <c r="F40" s="76"/>
      <c r="G40" s="76"/>
      <c r="H40" s="21"/>
      <c r="I40" s="104"/>
      <c r="J40" s="104"/>
      <c r="K40" s="108"/>
    </row>
    <row r="41" spans="1:11" ht="15.75" x14ac:dyDescent="0.25">
      <c r="A41" s="92"/>
      <c r="B41" s="72"/>
      <c r="C41" s="108"/>
      <c r="D41" s="108"/>
      <c r="E41" s="54"/>
      <c r="F41" s="76"/>
      <c r="G41" s="76"/>
      <c r="H41" s="21"/>
      <c r="I41" s="104"/>
      <c r="J41" s="104"/>
      <c r="K41" s="108"/>
    </row>
    <row r="42" spans="1:11" ht="15.75" x14ac:dyDescent="0.25">
      <c r="A42" s="92"/>
      <c r="E42" s="54"/>
      <c r="H42" s="21"/>
      <c r="I42" s="104"/>
      <c r="J42" s="104"/>
      <c r="K42" s="108"/>
    </row>
    <row r="43" spans="1:11" ht="15.75" x14ac:dyDescent="0.25">
      <c r="A43" s="92"/>
      <c r="E43" s="54"/>
      <c r="H43" s="21"/>
      <c r="I43" s="104"/>
      <c r="J43" s="104"/>
      <c r="K43" s="108"/>
    </row>
    <row r="44" spans="1:11" ht="15" x14ac:dyDescent="0.2">
      <c r="A44" s="92"/>
      <c r="E44" s="172"/>
      <c r="H44" s="21"/>
      <c r="I44" s="104"/>
      <c r="J44" s="104"/>
      <c r="K44" s="108"/>
    </row>
    <row r="45" spans="1:11" ht="15" x14ac:dyDescent="0.2">
      <c r="A45" s="92"/>
      <c r="E45" s="172"/>
      <c r="H45" s="21"/>
      <c r="I45" s="104"/>
      <c r="J45" s="104"/>
      <c r="K45" s="108"/>
    </row>
    <row r="46" spans="1:11" ht="15" x14ac:dyDescent="0.2">
      <c r="A46" s="92"/>
      <c r="E46" s="172"/>
      <c r="H46" s="21"/>
      <c r="I46" s="104"/>
      <c r="J46" s="104"/>
      <c r="K46" s="108"/>
    </row>
    <row r="47" spans="1:11" ht="15.75" x14ac:dyDescent="0.25">
      <c r="A47" s="92"/>
      <c r="B47" s="72"/>
      <c r="C47" s="73"/>
      <c r="D47" s="73"/>
      <c r="E47" s="172"/>
      <c r="F47" s="76"/>
      <c r="G47" s="76"/>
      <c r="H47" s="21"/>
      <c r="I47" s="104"/>
      <c r="J47" s="104"/>
      <c r="K47" s="108"/>
    </row>
    <row r="48" spans="1:11" x14ac:dyDescent="0.2">
      <c r="H48" s="21"/>
      <c r="I48" s="104"/>
      <c r="J48" s="104"/>
      <c r="K48" s="108"/>
    </row>
    <row r="49" spans="1:11" ht="15.75" x14ac:dyDescent="0.25">
      <c r="A49" s="92"/>
      <c r="B49" s="72"/>
      <c r="C49" s="108"/>
      <c r="D49" s="108"/>
      <c r="E49" s="54"/>
      <c r="F49" s="76"/>
      <c r="G49" s="76"/>
      <c r="H49" s="21"/>
      <c r="I49" s="104"/>
      <c r="J49" s="104"/>
      <c r="K49" s="108"/>
    </row>
    <row r="50" spans="1:11" ht="15.75" x14ac:dyDescent="0.25">
      <c r="A50" s="92"/>
      <c r="B50" s="72"/>
      <c r="C50" s="73"/>
      <c r="D50" s="73"/>
      <c r="E50" s="54"/>
      <c r="F50" s="75"/>
      <c r="G50" s="76"/>
      <c r="H50" s="21"/>
      <c r="I50" s="104"/>
      <c r="J50" s="104"/>
      <c r="K50" s="108"/>
    </row>
    <row r="51" spans="1:11" ht="15.75" x14ac:dyDescent="0.25">
      <c r="A51" s="92"/>
      <c r="B51" s="72"/>
      <c r="C51" s="73"/>
      <c r="D51" s="51"/>
      <c r="E51" s="172"/>
      <c r="F51" s="75"/>
      <c r="G51" s="76"/>
      <c r="H51" s="21"/>
      <c r="I51" s="104"/>
      <c r="J51" s="104"/>
      <c r="K51" s="108"/>
    </row>
    <row r="52" spans="1:11" ht="15" x14ac:dyDescent="0.2">
      <c r="A52" s="92"/>
      <c r="H52" s="21"/>
      <c r="I52" s="104"/>
      <c r="J52" s="104"/>
      <c r="K52" s="108"/>
    </row>
    <row r="53" spans="1:11" ht="15" x14ac:dyDescent="0.2">
      <c r="A53" s="92"/>
      <c r="H53" s="21"/>
      <c r="I53" s="104"/>
      <c r="J53" s="104"/>
      <c r="K53" s="108"/>
    </row>
    <row r="54" spans="1:11" ht="15" x14ac:dyDescent="0.2">
      <c r="A54" s="92"/>
      <c r="H54" s="21"/>
      <c r="I54" s="104"/>
      <c r="J54" s="104"/>
      <c r="K54" s="108"/>
    </row>
    <row r="55" spans="1:11" ht="15" x14ac:dyDescent="0.2">
      <c r="A55" s="92"/>
      <c r="H55" s="108"/>
      <c r="I55" s="104"/>
      <c r="J55" s="104"/>
      <c r="K55" s="108"/>
    </row>
    <row r="56" spans="1:11" ht="15.75" x14ac:dyDescent="0.25">
      <c r="A56" s="92"/>
      <c r="B56" s="2"/>
      <c r="C56" s="97"/>
      <c r="E56" s="54"/>
      <c r="F56" s="75"/>
      <c r="G56" s="76"/>
      <c r="H56" s="21"/>
      <c r="I56" s="104"/>
      <c r="J56" s="104"/>
      <c r="K56" s="108"/>
    </row>
    <row r="57" spans="1:11" ht="15" x14ac:dyDescent="0.2">
      <c r="A57" s="92"/>
      <c r="H57" s="21"/>
      <c r="I57" s="104"/>
      <c r="J57" s="104"/>
      <c r="K57" s="108"/>
    </row>
    <row r="58" spans="1:11" ht="15.75" x14ac:dyDescent="0.25">
      <c r="A58" s="92"/>
      <c r="B58" s="2"/>
      <c r="C58" s="97"/>
      <c r="E58" s="54"/>
      <c r="F58" s="75"/>
      <c r="G58" s="76"/>
      <c r="H58" s="21"/>
      <c r="I58" s="104"/>
      <c r="J58" s="104"/>
      <c r="K58" s="108"/>
    </row>
    <row r="59" spans="1:11" ht="15" x14ac:dyDescent="0.2">
      <c r="A59" s="92"/>
      <c r="B59" s="2"/>
      <c r="C59" s="97"/>
      <c r="H59" s="21"/>
      <c r="I59" s="104"/>
      <c r="J59" s="104"/>
      <c r="K59" s="108"/>
    </row>
    <row r="60" spans="1:11" ht="15.75" x14ac:dyDescent="0.25">
      <c r="A60" s="92"/>
      <c r="B60" s="72"/>
      <c r="C60" s="73"/>
      <c r="D60" s="73"/>
      <c r="E60" s="74"/>
      <c r="F60" s="75"/>
      <c r="G60" s="76"/>
      <c r="H60" s="21"/>
      <c r="I60" s="104"/>
      <c r="J60" s="104"/>
      <c r="K60" s="108"/>
    </row>
    <row r="61" spans="1:11" ht="15" x14ac:dyDescent="0.2">
      <c r="A61" s="92"/>
      <c r="H61" s="21"/>
      <c r="I61" s="104"/>
      <c r="J61" s="104"/>
    </row>
    <row r="62" spans="1:11" ht="15.75" x14ac:dyDescent="0.25">
      <c r="E62" s="54"/>
      <c r="H62" s="21"/>
      <c r="I62" s="104"/>
      <c r="J62" s="104"/>
    </row>
    <row r="63" spans="1:11" ht="15.75" x14ac:dyDescent="0.25">
      <c r="A63" s="92"/>
      <c r="B63" s="72"/>
      <c r="C63" s="73"/>
      <c r="D63" s="73"/>
      <c r="E63" s="98"/>
      <c r="F63" s="75"/>
      <c r="G63" s="76"/>
      <c r="H63" s="21"/>
      <c r="I63" s="104"/>
      <c r="J63" s="104"/>
      <c r="K63" s="108"/>
    </row>
    <row r="64" spans="1:11" x14ac:dyDescent="0.2">
      <c r="H64" s="21"/>
      <c r="I64" s="104"/>
      <c r="J64" s="104"/>
      <c r="K64" s="108"/>
    </row>
    <row r="65" spans="1:11" ht="15.75" x14ac:dyDescent="0.25">
      <c r="A65" s="92"/>
      <c r="B65" s="72"/>
      <c r="C65" s="73"/>
      <c r="D65" s="73"/>
      <c r="E65" s="98"/>
      <c r="F65" s="75"/>
      <c r="G65" s="76"/>
      <c r="H65" s="21"/>
      <c r="I65" s="104"/>
      <c r="J65" s="104"/>
      <c r="K65" s="108"/>
    </row>
    <row r="66" spans="1:11" ht="15" x14ac:dyDescent="0.2">
      <c r="A66" s="92"/>
      <c r="B66" s="72"/>
      <c r="C66" s="73"/>
      <c r="D66" s="73"/>
      <c r="H66" s="21"/>
      <c r="I66" s="104"/>
      <c r="J66" s="104"/>
    </row>
    <row r="67" spans="1:11" x14ac:dyDescent="0.2">
      <c r="H67" s="21"/>
      <c r="I67" s="104"/>
      <c r="J67" s="104"/>
    </row>
    <row r="68" spans="1:11" ht="15" x14ac:dyDescent="0.2">
      <c r="A68" s="92"/>
      <c r="B68" s="72"/>
      <c r="C68" s="73"/>
      <c r="D68" s="73"/>
      <c r="H68" s="21"/>
      <c r="I68" s="104"/>
      <c r="J68" s="104"/>
      <c r="K68" s="108"/>
    </row>
    <row r="69" spans="1:11" ht="15.75" x14ac:dyDescent="0.25">
      <c r="A69" s="92"/>
      <c r="B69" s="72"/>
      <c r="C69" s="73"/>
      <c r="D69" s="73"/>
      <c r="E69" s="74"/>
      <c r="F69" s="75"/>
      <c r="G69" s="76"/>
      <c r="H69" s="21"/>
      <c r="I69" s="104"/>
      <c r="J69" s="104"/>
    </row>
    <row r="70" spans="1:11" ht="15.75" x14ac:dyDescent="0.25">
      <c r="A70" s="110"/>
      <c r="B70" s="97"/>
      <c r="C70" s="51"/>
      <c r="D70" s="51"/>
      <c r="E70" s="54"/>
      <c r="F70" s="53"/>
      <c r="G70" s="53"/>
      <c r="H70" s="51"/>
      <c r="I70" s="104"/>
      <c r="J70" s="104"/>
    </row>
    <row r="71" spans="1:11" ht="15.75" x14ac:dyDescent="0.25">
      <c r="A71" s="110"/>
      <c r="B71" s="97"/>
      <c r="C71" s="51"/>
      <c r="D71" s="51"/>
      <c r="E71" s="54"/>
      <c r="F71" s="53"/>
      <c r="G71" s="53"/>
      <c r="H71" s="51"/>
      <c r="I71" s="104"/>
      <c r="J71" s="104"/>
    </row>
    <row r="72" spans="1:11" ht="15.75" x14ac:dyDescent="0.25">
      <c r="A72" s="111"/>
      <c r="B72" s="111"/>
      <c r="C72" s="111"/>
      <c r="D72" s="111"/>
      <c r="E72" s="111"/>
      <c r="F72" s="112"/>
      <c r="G72" s="112"/>
      <c r="H72" s="111"/>
      <c r="I72" s="104"/>
      <c r="J72" s="104"/>
    </row>
    <row r="73" spans="1:11" ht="15" x14ac:dyDescent="0.2">
      <c r="A73" s="113"/>
      <c r="B73" s="97"/>
      <c r="C73" s="51"/>
      <c r="D73" s="51"/>
      <c r="E73" s="52"/>
      <c r="F73" s="53"/>
      <c r="G73" s="53"/>
      <c r="H73" s="51"/>
      <c r="I73" s="104"/>
      <c r="J73" s="104"/>
      <c r="K73" s="108"/>
    </row>
    <row r="74" spans="1:11" ht="15" x14ac:dyDescent="0.2">
      <c r="A74" s="113"/>
      <c r="B74" s="97"/>
      <c r="C74" s="51"/>
      <c r="D74" s="51"/>
      <c r="E74" s="52"/>
      <c r="F74" s="53"/>
      <c r="G74" s="53"/>
      <c r="H74" s="51"/>
      <c r="I74" s="104"/>
      <c r="J74" s="104"/>
    </row>
    <row r="75" spans="1:11" ht="15" x14ac:dyDescent="0.2">
      <c r="A75" s="113"/>
      <c r="B75" s="97"/>
      <c r="C75" s="51"/>
      <c r="D75" s="51"/>
      <c r="E75" s="52"/>
      <c r="F75" s="53"/>
      <c r="G75" s="53"/>
      <c r="H75" s="51"/>
      <c r="I75" s="104"/>
      <c r="J75" s="104"/>
    </row>
    <row r="76" spans="1:11" ht="15" x14ac:dyDescent="0.2">
      <c r="A76" s="113"/>
      <c r="B76" s="97"/>
      <c r="C76" s="51"/>
      <c r="D76" s="51"/>
      <c r="E76" s="52"/>
      <c r="F76" s="53"/>
      <c r="G76" s="53"/>
      <c r="H76" s="51"/>
      <c r="I76" s="104"/>
      <c r="J76" s="104"/>
    </row>
    <row r="77" spans="1:11" ht="15" x14ac:dyDescent="0.2">
      <c r="A77" s="113"/>
      <c r="B77" s="97"/>
      <c r="C77" s="51"/>
      <c r="D77" s="51"/>
      <c r="E77" s="52"/>
      <c r="F77" s="53"/>
      <c r="G77" s="53"/>
      <c r="H77" s="51"/>
      <c r="I77" s="104"/>
      <c r="J77" s="104"/>
    </row>
    <row r="78" spans="1:11" ht="15" x14ac:dyDescent="0.2">
      <c r="A78" s="113"/>
      <c r="B78" s="97"/>
      <c r="C78" s="51"/>
      <c r="D78" s="51"/>
      <c r="E78" s="52"/>
      <c r="F78" s="53"/>
      <c r="G78" s="53"/>
      <c r="H78" s="51"/>
      <c r="I78" s="104"/>
      <c r="J78" s="104"/>
      <c r="K78" s="108"/>
    </row>
    <row r="79" spans="1:11" ht="15" x14ac:dyDescent="0.2">
      <c r="A79" s="113"/>
      <c r="B79" s="97"/>
      <c r="C79" s="51"/>
      <c r="D79" s="51"/>
      <c r="E79" s="52"/>
      <c r="F79" s="53"/>
      <c r="G79" s="53"/>
      <c r="H79" s="51"/>
      <c r="I79" s="104"/>
      <c r="J79" s="104"/>
    </row>
    <row r="80" spans="1:11" ht="15" x14ac:dyDescent="0.2">
      <c r="A80" s="113"/>
      <c r="B80" s="97"/>
      <c r="C80" s="51"/>
      <c r="D80" s="51"/>
      <c r="E80" s="52"/>
      <c r="F80" s="53"/>
      <c r="G80" s="53"/>
      <c r="H80" s="51"/>
      <c r="I80" s="104"/>
      <c r="J80" s="104"/>
    </row>
    <row r="81" spans="1:11" ht="15" x14ac:dyDescent="0.2">
      <c r="A81" s="113"/>
      <c r="B81" s="97"/>
      <c r="C81" s="51"/>
      <c r="D81" s="51"/>
      <c r="E81" s="52"/>
      <c r="F81" s="53"/>
      <c r="G81" s="53"/>
      <c r="H81" s="51"/>
      <c r="I81" s="104"/>
      <c r="J81" s="104"/>
    </row>
    <row r="82" spans="1:11" ht="15" x14ac:dyDescent="0.2">
      <c r="A82" s="113"/>
      <c r="B82" s="97"/>
      <c r="C82" s="51"/>
      <c r="D82" s="51"/>
      <c r="E82" s="52"/>
      <c r="F82" s="53"/>
      <c r="G82" s="53"/>
      <c r="H82" s="51"/>
      <c r="I82" s="104"/>
      <c r="J82" s="104"/>
    </row>
    <row r="83" spans="1:11" ht="15" x14ac:dyDescent="0.2">
      <c r="A83" s="113"/>
      <c r="B83" s="97"/>
      <c r="C83" s="51"/>
      <c r="D83" s="51"/>
      <c r="E83" s="52"/>
      <c r="F83" s="53"/>
      <c r="G83" s="53"/>
      <c r="H83" s="51"/>
      <c r="I83" s="104"/>
      <c r="J83" s="104"/>
    </row>
    <row r="84" spans="1:11" ht="15.75" x14ac:dyDescent="0.25">
      <c r="A84" s="113"/>
      <c r="B84" s="97"/>
      <c r="C84" s="51"/>
      <c r="D84" s="51"/>
      <c r="E84" s="29"/>
      <c r="F84" s="55"/>
      <c r="G84" s="55"/>
      <c r="H84" s="51"/>
      <c r="I84" s="104"/>
      <c r="J84" s="104"/>
    </row>
    <row r="85" spans="1:11" x14ac:dyDescent="0.2">
      <c r="A85" s="1"/>
      <c r="B85" s="2"/>
      <c r="F85" s="5"/>
      <c r="G85" s="5"/>
      <c r="I85" s="104"/>
      <c r="J85" s="104"/>
    </row>
    <row r="86" spans="1:11" ht="15" x14ac:dyDescent="0.25">
      <c r="A86" s="13"/>
      <c r="B86" s="2"/>
      <c r="E86" s="27"/>
      <c r="F86" s="5"/>
      <c r="G86" s="5"/>
      <c r="I86" s="104"/>
      <c r="J86" s="104"/>
    </row>
    <row r="87" spans="1:11" x14ac:dyDescent="0.2">
      <c r="A87" s="1"/>
      <c r="B87" s="2"/>
      <c r="F87" s="5"/>
      <c r="G87" s="5"/>
      <c r="J87" s="104"/>
    </row>
    <row r="88" spans="1:11" x14ac:dyDescent="0.2">
      <c r="A88" s="8"/>
      <c r="B88" s="8"/>
      <c r="C88" s="8"/>
      <c r="D88" s="8"/>
      <c r="E88" s="8"/>
      <c r="F88" s="40"/>
      <c r="G88" s="40"/>
      <c r="H88" s="8"/>
      <c r="I88" s="104"/>
      <c r="J88" s="104"/>
    </row>
    <row r="89" spans="1:11" ht="20.25" customHeight="1" x14ac:dyDescent="0.2">
      <c r="A89" s="1"/>
      <c r="B89" s="2"/>
      <c r="F89" s="5"/>
      <c r="G89" s="5"/>
      <c r="I89" s="104"/>
      <c r="J89" s="104"/>
    </row>
    <row r="90" spans="1:11" ht="27" customHeight="1" x14ac:dyDescent="0.2">
      <c r="A90" s="1"/>
      <c r="B90" s="2"/>
      <c r="F90" s="5"/>
      <c r="H90" s="5"/>
      <c r="I90" s="51"/>
      <c r="J90" s="51"/>
      <c r="K90" s="51"/>
    </row>
    <row r="91" spans="1:11" ht="15" x14ac:dyDescent="0.2">
      <c r="A91" s="1"/>
      <c r="B91" s="2"/>
      <c r="F91" s="5"/>
      <c r="H91" s="5"/>
      <c r="I91" s="51"/>
      <c r="J91" s="51"/>
      <c r="K91" s="51"/>
    </row>
    <row r="92" spans="1:11" ht="15.75" x14ac:dyDescent="0.25">
      <c r="A92" s="1"/>
      <c r="B92" s="2"/>
      <c r="F92" s="5"/>
      <c r="H92" s="5"/>
      <c r="I92" s="111"/>
      <c r="J92" s="111"/>
      <c r="K92" s="111"/>
    </row>
    <row r="93" spans="1:11" ht="15" x14ac:dyDescent="0.2">
      <c r="A93" s="1"/>
      <c r="B93" s="2"/>
      <c r="F93" s="5"/>
      <c r="H93" s="5"/>
      <c r="I93" s="51"/>
      <c r="J93" s="51"/>
      <c r="K93" s="51"/>
    </row>
    <row r="94" spans="1:11" ht="15" x14ac:dyDescent="0.2">
      <c r="A94" s="1"/>
      <c r="B94" s="2"/>
      <c r="E94" s="28"/>
      <c r="F94" s="5"/>
      <c r="H94" s="5"/>
      <c r="I94" s="51"/>
      <c r="J94" s="51"/>
      <c r="K94" s="51"/>
    </row>
    <row r="95" spans="1:11" ht="15" x14ac:dyDescent="0.2">
      <c r="A95" s="1"/>
      <c r="B95" s="2"/>
      <c r="E95" s="30"/>
      <c r="F95" s="5"/>
      <c r="H95" s="5"/>
      <c r="I95" s="51"/>
      <c r="J95" s="51"/>
      <c r="K95" s="51"/>
    </row>
    <row r="96" spans="1:11" ht="15" x14ac:dyDescent="0.2">
      <c r="A96" s="1"/>
      <c r="B96" s="2"/>
      <c r="E96" s="28"/>
      <c r="F96" s="5"/>
      <c r="H96" s="5"/>
      <c r="I96" s="51"/>
      <c r="J96" s="51"/>
      <c r="K96" s="51"/>
    </row>
    <row r="97" spans="1:12" ht="15" x14ac:dyDescent="0.2">
      <c r="A97" s="1"/>
      <c r="B97" s="2"/>
      <c r="E97" s="30"/>
      <c r="F97" s="5"/>
      <c r="H97" s="5"/>
      <c r="I97" s="51"/>
      <c r="J97" s="51"/>
      <c r="K97" s="51"/>
    </row>
    <row r="98" spans="1:12" ht="15" x14ac:dyDescent="0.2">
      <c r="A98" s="1"/>
      <c r="B98" s="2"/>
      <c r="E98" s="28"/>
      <c r="F98" s="5"/>
      <c r="H98" s="5"/>
      <c r="I98" s="51"/>
      <c r="J98" s="51"/>
      <c r="K98" s="51"/>
    </row>
    <row r="99" spans="1:12" ht="15" x14ac:dyDescent="0.2">
      <c r="A99" s="1"/>
      <c r="B99" s="2"/>
      <c r="E99" s="36"/>
      <c r="F99" s="5"/>
      <c r="G99" s="5"/>
      <c r="I99" s="51"/>
      <c r="J99" s="51"/>
      <c r="K99" s="51"/>
    </row>
    <row r="100" spans="1:12" ht="15" x14ac:dyDescent="0.2">
      <c r="A100" s="1"/>
      <c r="B100" s="2"/>
      <c r="E100" s="25"/>
      <c r="F100" s="5"/>
      <c r="G100" s="6"/>
      <c r="H100" s="6"/>
      <c r="I100" s="51"/>
      <c r="J100" s="51"/>
      <c r="K100" s="51"/>
    </row>
    <row r="101" spans="1:12" ht="26.25" customHeight="1" x14ac:dyDescent="0.2">
      <c r="A101" s="1"/>
      <c r="B101" s="2"/>
      <c r="E101" s="36"/>
      <c r="F101" s="5"/>
      <c r="G101" s="5"/>
      <c r="I101" s="51"/>
      <c r="J101" s="51"/>
      <c r="K101" s="51"/>
    </row>
    <row r="102" spans="1:12" ht="17.25" customHeight="1" x14ac:dyDescent="0.25">
      <c r="A102" s="13"/>
      <c r="B102" s="2"/>
      <c r="E102" s="36"/>
      <c r="F102" s="5"/>
      <c r="G102" s="5"/>
      <c r="I102" s="51"/>
      <c r="J102" s="51"/>
      <c r="K102" s="51"/>
    </row>
    <row r="103" spans="1:12" ht="15" x14ac:dyDescent="0.2">
      <c r="A103" s="1"/>
      <c r="B103" s="2"/>
      <c r="E103" s="25"/>
      <c r="F103" s="5"/>
      <c r="G103" s="5"/>
      <c r="I103" s="51"/>
      <c r="J103" s="51"/>
      <c r="K103" s="51"/>
      <c r="L103" s="51"/>
    </row>
    <row r="104" spans="1:12" ht="15" x14ac:dyDescent="0.2">
      <c r="A104" s="8"/>
      <c r="B104" s="8"/>
      <c r="C104" s="8"/>
      <c r="D104" s="8"/>
      <c r="E104" s="8"/>
      <c r="F104" s="40"/>
      <c r="G104" s="40"/>
      <c r="H104" s="8"/>
      <c r="I104" s="51"/>
      <c r="J104" s="51"/>
      <c r="K104" s="51"/>
      <c r="L104" s="51"/>
    </row>
    <row r="105" spans="1:12" ht="15" x14ac:dyDescent="0.2">
      <c r="A105" s="1"/>
      <c r="B105" s="2"/>
      <c r="E105" s="25"/>
      <c r="F105" s="5"/>
      <c r="G105" s="5"/>
      <c r="L105" s="51"/>
    </row>
    <row r="106" spans="1:12" ht="15" x14ac:dyDescent="0.2">
      <c r="A106" s="1"/>
      <c r="B106" s="2"/>
      <c r="E106" s="28"/>
      <c r="F106" s="5"/>
      <c r="G106" s="5"/>
      <c r="H106" s="21"/>
      <c r="L106" s="51"/>
    </row>
    <row r="107" spans="1:12" ht="15" x14ac:dyDescent="0.2">
      <c r="A107" s="1"/>
      <c r="B107" s="2"/>
      <c r="E107" s="36"/>
      <c r="F107" s="5"/>
      <c r="G107" s="5"/>
      <c r="L107" s="51"/>
    </row>
    <row r="108" spans="1:12" ht="15" x14ac:dyDescent="0.2">
      <c r="A108" s="1"/>
      <c r="B108" s="2"/>
      <c r="E108" s="25"/>
      <c r="F108" s="5"/>
      <c r="G108" s="6"/>
      <c r="I108" s="8"/>
      <c r="J108" s="8"/>
      <c r="K108" s="8"/>
      <c r="L108" s="51"/>
    </row>
    <row r="109" spans="1:12" ht="19.5" customHeight="1" x14ac:dyDescent="0.2">
      <c r="A109" s="1"/>
      <c r="B109" s="2"/>
      <c r="E109" s="36"/>
      <c r="F109" s="5"/>
      <c r="G109" s="5"/>
      <c r="L109" s="51"/>
    </row>
    <row r="110" spans="1:12" ht="21" customHeight="1" x14ac:dyDescent="0.25">
      <c r="A110" s="13"/>
      <c r="B110" s="2"/>
      <c r="E110" s="36"/>
      <c r="F110" s="5"/>
      <c r="G110" s="5"/>
      <c r="L110" s="51"/>
    </row>
    <row r="111" spans="1:12" ht="18" customHeight="1" x14ac:dyDescent="0.2">
      <c r="A111" s="1"/>
      <c r="B111" s="2"/>
      <c r="E111" s="25"/>
      <c r="F111" s="5"/>
      <c r="G111" s="5"/>
      <c r="L111" s="51"/>
    </row>
    <row r="112" spans="1:12" ht="23.25" customHeight="1" x14ac:dyDescent="0.2">
      <c r="A112" s="8"/>
      <c r="B112" s="8"/>
      <c r="C112" s="8"/>
      <c r="D112" s="8"/>
      <c r="E112" s="8"/>
      <c r="F112" s="40"/>
      <c r="G112" s="40"/>
      <c r="H112" s="8"/>
      <c r="L112" s="51"/>
    </row>
    <row r="113" spans="1:12" ht="15" x14ac:dyDescent="0.2">
      <c r="A113" s="1"/>
      <c r="B113" s="2"/>
      <c r="E113" s="25"/>
      <c r="F113" s="5"/>
      <c r="G113" s="5"/>
      <c r="L113" s="51"/>
    </row>
    <row r="114" spans="1:12" ht="20.25" customHeight="1" x14ac:dyDescent="0.2">
      <c r="A114" s="1"/>
      <c r="B114" s="2"/>
      <c r="E114" s="144"/>
      <c r="F114" s="5"/>
      <c r="G114" s="5"/>
      <c r="H114" s="21"/>
      <c r="L114" s="51"/>
    </row>
    <row r="115" spans="1:12" ht="23.25" customHeight="1" x14ac:dyDescent="0.2">
      <c r="A115" s="1"/>
      <c r="B115" s="2"/>
      <c r="E115" s="144"/>
      <c r="F115" s="5"/>
      <c r="G115" s="5"/>
      <c r="L115" s="51"/>
    </row>
    <row r="116" spans="1:12" ht="23.25" customHeight="1" x14ac:dyDescent="0.2">
      <c r="A116" s="1"/>
      <c r="B116" s="2"/>
      <c r="E116" s="173"/>
      <c r="F116" s="5"/>
      <c r="G116" s="5"/>
      <c r="L116" s="51"/>
    </row>
    <row r="117" spans="1:12" ht="16.5" customHeight="1" x14ac:dyDescent="0.2">
      <c r="A117" s="1"/>
      <c r="B117" s="2"/>
      <c r="E117" s="25"/>
      <c r="F117" s="5"/>
      <c r="G117" s="6"/>
      <c r="L117" s="51"/>
    </row>
    <row r="118" spans="1:12" ht="17.25" customHeight="1" x14ac:dyDescent="0.2">
      <c r="A118" s="1"/>
      <c r="B118" s="2"/>
      <c r="E118" s="26"/>
      <c r="F118" s="5"/>
      <c r="G118" s="5"/>
      <c r="L118" s="51"/>
    </row>
    <row r="119" spans="1:12" x14ac:dyDescent="0.2">
      <c r="A119" s="1"/>
      <c r="B119" s="2"/>
      <c r="E119" s="26"/>
      <c r="F119" s="5"/>
      <c r="G119" s="5"/>
    </row>
    <row r="120" spans="1:12" x14ac:dyDescent="0.2">
      <c r="A120" s="1"/>
      <c r="B120" s="2"/>
      <c r="E120" s="26"/>
      <c r="F120" s="5"/>
      <c r="G120" s="5"/>
    </row>
    <row r="121" spans="1:12" x14ac:dyDescent="0.2">
      <c r="A121" s="1"/>
      <c r="B121" s="2"/>
      <c r="E121" s="26"/>
      <c r="F121" s="5"/>
      <c r="G121" s="5"/>
    </row>
    <row r="122" spans="1:12" x14ac:dyDescent="0.2">
      <c r="A122" s="1"/>
      <c r="B122" s="2"/>
      <c r="E122" s="26"/>
      <c r="F122" s="5"/>
      <c r="G122" s="5"/>
    </row>
    <row r="123" spans="1:12" ht="15.75" x14ac:dyDescent="0.25">
      <c r="A123" s="1"/>
      <c r="B123" s="2"/>
      <c r="D123" s="4"/>
      <c r="E123" s="29"/>
      <c r="F123" s="5"/>
      <c r="G123" s="9"/>
      <c r="H123" s="9"/>
    </row>
    <row r="125" spans="1:12" x14ac:dyDescent="0.2">
      <c r="I125" s="8"/>
      <c r="J125" s="8"/>
      <c r="K125" s="8"/>
    </row>
    <row r="133" spans="9:11" x14ac:dyDescent="0.2">
      <c r="I133" s="8"/>
      <c r="J133" s="8"/>
      <c r="K133" s="8"/>
    </row>
    <row r="140" spans="9:11" s="35" customFormat="1" x14ac:dyDescent="0.2">
      <c r="I140"/>
      <c r="J140"/>
      <c r="K140"/>
    </row>
    <row r="145" spans="1:11" x14ac:dyDescent="0.2">
      <c r="A145" s="1"/>
      <c r="B145" s="2"/>
      <c r="E145" s="25"/>
      <c r="F145" s="5"/>
      <c r="G145" s="5"/>
    </row>
    <row r="146" spans="1:11" x14ac:dyDescent="0.2">
      <c r="A146" s="8"/>
      <c r="B146" s="8"/>
      <c r="C146" s="8"/>
      <c r="D146" s="8"/>
      <c r="E146" s="8"/>
      <c r="F146" s="40"/>
      <c r="G146" s="40"/>
      <c r="H146" s="8"/>
      <c r="I146" s="8"/>
      <c r="J146" s="8"/>
      <c r="K146" s="8"/>
    </row>
    <row r="147" spans="1:11" x14ac:dyDescent="0.2">
      <c r="A147" s="1"/>
      <c r="B147" s="2"/>
      <c r="E147" s="25"/>
      <c r="F147" s="5"/>
      <c r="G147" s="5"/>
    </row>
    <row r="148" spans="1:11" x14ac:dyDescent="0.2">
      <c r="A148" s="1"/>
      <c r="B148" s="2"/>
      <c r="E148" s="28"/>
      <c r="F148" s="5"/>
      <c r="G148" s="5"/>
      <c r="H148" s="21"/>
    </row>
    <row r="149" spans="1:11" x14ac:dyDescent="0.2">
      <c r="A149" s="1"/>
      <c r="B149" s="2"/>
      <c r="E149" s="25"/>
      <c r="F149" s="5"/>
      <c r="G149" s="5"/>
    </row>
    <row r="150" spans="1:11" x14ac:dyDescent="0.2">
      <c r="A150" s="1"/>
      <c r="B150" s="2"/>
      <c r="E150" s="25"/>
      <c r="F150" s="5"/>
      <c r="G150" s="6"/>
    </row>
    <row r="151" spans="1:11" x14ac:dyDescent="0.2">
      <c r="A151" s="1"/>
      <c r="B151" s="2"/>
      <c r="E151" s="26"/>
      <c r="F151" s="5"/>
      <c r="G151" s="5"/>
    </row>
    <row r="152" spans="1:11" x14ac:dyDescent="0.2">
      <c r="A152" s="1"/>
      <c r="B152" s="2"/>
      <c r="E152" s="26"/>
      <c r="F152" s="5"/>
      <c r="G152" s="5"/>
    </row>
    <row r="153" spans="1:11" x14ac:dyDescent="0.2">
      <c r="A153" s="1"/>
      <c r="B153" s="2"/>
      <c r="E153" s="26"/>
      <c r="F153" s="5"/>
      <c r="G153" s="5"/>
    </row>
    <row r="154" spans="1:11" x14ac:dyDescent="0.2">
      <c r="A154" s="1"/>
      <c r="B154" s="2"/>
      <c r="E154" s="26"/>
      <c r="F154" s="5"/>
      <c r="G154" s="5"/>
    </row>
    <row r="155" spans="1:11" x14ac:dyDescent="0.2">
      <c r="A155" s="1"/>
      <c r="B155" s="2"/>
      <c r="E155" s="26"/>
      <c r="F155" s="5"/>
      <c r="G155" s="5"/>
    </row>
    <row r="156" spans="1:11" s="35" customFormat="1" ht="15.75" x14ac:dyDescent="0.25">
      <c r="A156" s="1"/>
      <c r="B156" s="2"/>
      <c r="C156"/>
      <c r="D156" s="4"/>
      <c r="E156" s="29"/>
      <c r="F156" s="5"/>
      <c r="G156" s="9"/>
      <c r="H156" s="9"/>
      <c r="I156"/>
      <c r="J156"/>
      <c r="K156"/>
    </row>
    <row r="172" s="35" customFormat="1" x14ac:dyDescent="0.2"/>
    <row r="180" s="35" customFormat="1" x14ac:dyDescent="0.2"/>
  </sheetData>
  <mergeCells count="1">
    <mergeCell ref="A1:H1"/>
  </mergeCells>
  <phoneticPr fontId="0" type="noConversion"/>
  <printOptions gridLines="1"/>
  <pageMargins left="0.5" right="0.25" top="0.75" bottom="0.75" header="0.5" footer="0.5"/>
  <pageSetup scale="45" fitToHeight="2" orientation="landscape" r:id="rId1"/>
  <headerFooter alignWithMargins="0">
    <oddFooter>Page &amp;P</oddFooter>
  </headerFooter>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Senior High Football</vt:lpstr>
      <vt:lpstr>Girls Varsity Tennis</vt:lpstr>
      <vt:lpstr>Boys Varsity Tennis</vt:lpstr>
      <vt:lpstr> Golf</vt:lpstr>
      <vt:lpstr>Girls Varsity Volley</vt:lpstr>
      <vt:lpstr>Girls Varsity Soccer</vt:lpstr>
      <vt:lpstr>Boys Varsity Soccer</vt:lpstr>
      <vt:lpstr>Cross Country</vt:lpstr>
      <vt:lpstr>Boys V JV Basketball</vt:lpstr>
      <vt:lpstr>9th Boys Basketball</vt:lpstr>
      <vt:lpstr>Sheet12</vt:lpstr>
      <vt:lpstr>Sheet13</vt:lpstr>
      <vt:lpstr>Sheet14</vt:lpstr>
      <vt:lpstr>Sheet15</vt:lpstr>
      <vt:lpstr>Sheet16</vt:lpstr>
      <vt:lpstr>'Boys V JV Basketball'!_GoBack</vt:lpstr>
      <vt:lpstr>'9th Boys Basketball'!Print_Area</vt:lpstr>
      <vt:lpstr>'Boys Varsity Soccer'!Print_Area</vt:lpstr>
      <vt:lpstr>'Senior High Football'!Print_Area</vt:lpstr>
    </vt:vector>
  </TitlesOfParts>
  <Company>PBSD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Athletic Office</dc:creator>
  <cp:lastModifiedBy>alpinob</cp:lastModifiedBy>
  <cp:lastPrinted>2017-06-05T14:02:28Z</cp:lastPrinted>
  <dcterms:created xsi:type="dcterms:W3CDTF">2000-01-25T14:47:23Z</dcterms:created>
  <dcterms:modified xsi:type="dcterms:W3CDTF">2017-06-07T14:38:09Z</dcterms:modified>
</cp:coreProperties>
</file>